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20" yWindow="-120" windowWidth="19440" windowHeight="15600"/>
  </bookViews>
  <sheets>
    <sheet name="Informacje_ogólne" sheetId="1" r:id="rId1"/>
    <sheet name="Listy" sheetId="20" state="hidden" r:id="rId2"/>
    <sheet name="RODO" sheetId="11" r:id="rId3"/>
    <sheet name="Opis_CZASOPISMA" sheetId="2" r:id="rId4"/>
    <sheet name="Budzet_CZASOPISMA" sheetId="5" r:id="rId5"/>
    <sheet name="Opis_PORTALU" sheetId="12" r:id="rId6"/>
    <sheet name="Budzet_PORTALU" sheetId="14" r:id="rId7"/>
    <sheet name="Opis_RADIA" sheetId="16" r:id="rId8"/>
    <sheet name="Budzet_RADIA" sheetId="17" r:id="rId9"/>
    <sheet name="Opis_TELEWIZJI" sheetId="18" r:id="rId10"/>
    <sheet name="Budzet_TELEWIZJI" sheetId="19" r:id="rId11"/>
  </sheets>
  <definedNames>
    <definedName name="_xlnm.Print_Area" localSheetId="4">Budzet_CZASOPISMA!$A$1:$J$12</definedName>
    <definedName name="_xlnm.Print_Area" localSheetId="6">Budzet_PORTALU!$A$1:$J$12</definedName>
    <definedName name="_xlnm.Print_Area" localSheetId="8">Budzet_RADIA!$A$1:$J$12</definedName>
    <definedName name="_xlnm.Print_Area" localSheetId="10">Budzet_TELEWIZJI!$A$1:$J$12</definedName>
    <definedName name="_xlnm.Print_Area" localSheetId="0">Informacje_ogólne!$A$1:$C$24</definedName>
    <definedName name="_xlnm.Print_Area" localSheetId="3">Opis_CZASOPISMA!$A$1:$C$25</definedName>
    <definedName name="_xlnm.Print_Area" localSheetId="5">Opis_PORTALU!$A$1:$C$20</definedName>
    <definedName name="_xlnm.Print_Area" localSheetId="7">Opis_RADIA!$A$1:$C$25</definedName>
    <definedName name="_xlnm.Print_Area" localSheetId="9">Opis_TELEWIZJI!$A$1:$C$24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9" l="1"/>
  <c r="J8" i="19"/>
  <c r="J9" i="19"/>
  <c r="J10" i="19"/>
  <c r="J11" i="19"/>
  <c r="J12" i="19"/>
  <c r="J6" i="19"/>
  <c r="J7" i="17"/>
  <c r="J8" i="17"/>
  <c r="J9" i="17"/>
  <c r="J10" i="17"/>
  <c r="J11" i="17"/>
  <c r="J12" i="17"/>
  <c r="J6" i="17"/>
  <c r="J7" i="14"/>
  <c r="J8" i="14"/>
  <c r="J9" i="14"/>
  <c r="J10" i="14"/>
  <c r="J11" i="14"/>
  <c r="J12" i="14"/>
  <c r="J6" i="14"/>
  <c r="J8" i="5" l="1"/>
  <c r="J9" i="5"/>
  <c r="J10" i="5"/>
  <c r="J11" i="5"/>
  <c r="J6" i="5"/>
  <c r="G11" i="19" l="1"/>
  <c r="I11" i="19" s="1"/>
  <c r="G10" i="19"/>
  <c r="I10" i="19" s="1"/>
  <c r="G9" i="19"/>
  <c r="I9" i="19" s="1"/>
  <c r="G8" i="19"/>
  <c r="I8" i="19" s="1"/>
  <c r="G7" i="19"/>
  <c r="I7" i="19" s="1"/>
  <c r="G6" i="19"/>
  <c r="I6" i="19" s="1"/>
  <c r="G11" i="17"/>
  <c r="I11" i="17" s="1"/>
  <c r="G10" i="17"/>
  <c r="I10" i="17" s="1"/>
  <c r="G9" i="17"/>
  <c r="I9" i="17" s="1"/>
  <c r="G8" i="17"/>
  <c r="I8" i="17" s="1"/>
  <c r="G7" i="17"/>
  <c r="I7" i="17" s="1"/>
  <c r="G6" i="17"/>
  <c r="I6" i="17" s="1"/>
  <c r="G11" i="14"/>
  <c r="I11" i="14" s="1"/>
  <c r="G10" i="14"/>
  <c r="I10" i="14" s="1"/>
  <c r="G9" i="14"/>
  <c r="I9" i="14" s="1"/>
  <c r="G8" i="14"/>
  <c r="I8" i="14" s="1"/>
  <c r="G7" i="14"/>
  <c r="I7" i="14" s="1"/>
  <c r="G6" i="14"/>
  <c r="I6" i="14" s="1"/>
  <c r="G7" i="5" l="1"/>
  <c r="J7" i="5" s="1"/>
  <c r="G8" i="5"/>
  <c r="G9" i="5"/>
  <c r="G10" i="5"/>
  <c r="G11" i="5"/>
  <c r="G6" i="5"/>
  <c r="I7" i="5" l="1"/>
  <c r="I8" i="5"/>
  <c r="I9" i="5"/>
  <c r="I10" i="5"/>
  <c r="I11" i="5"/>
  <c r="I6" i="5"/>
  <c r="H12" i="19"/>
  <c r="G12" i="19"/>
  <c r="H12" i="17"/>
  <c r="G12" i="17"/>
  <c r="I12" i="17" l="1"/>
  <c r="H12" i="14"/>
  <c r="I12" i="19" l="1"/>
  <c r="G12" i="14"/>
  <c r="I12" i="14"/>
  <c r="I12" i="5"/>
  <c r="H12" i="5"/>
  <c r="G12" i="5"/>
  <c r="J12" i="5" s="1"/>
</calcChain>
</file>

<file path=xl/sharedStrings.xml><?xml version="1.0" encoding="utf-8"?>
<sst xmlns="http://schemas.openxmlformats.org/spreadsheetml/2006/main" count="510" uniqueCount="321">
  <si>
    <t>Adres</t>
  </si>
  <si>
    <t>Prezes</t>
  </si>
  <si>
    <t>Skarbnik</t>
  </si>
  <si>
    <t xml:space="preserve">I. </t>
  </si>
  <si>
    <t>Informacje ogólne</t>
  </si>
  <si>
    <t xml:space="preserve">Nazwa organizacji (w języku polskim) </t>
  </si>
  <si>
    <t>Nazwa organizacji (w języku kraju działania)</t>
  </si>
  <si>
    <t xml:space="preserve">Kraj </t>
  </si>
  <si>
    <t xml:space="preserve">Adres do korespondencji </t>
  </si>
  <si>
    <t xml:space="preserve">STOWARZYSZENIE „WSPÓLNOTA POLSKA”
</t>
  </si>
  <si>
    <t xml:space="preserve"> </t>
  </si>
  <si>
    <t>Inne osoby upoważnione do podpisywania umów (imię, nazwisko, funkcja, tel., e-mail)</t>
  </si>
  <si>
    <t>(osobny wniosek na każdy projekt)</t>
  </si>
  <si>
    <t>III.</t>
  </si>
  <si>
    <t>II.</t>
  </si>
  <si>
    <t>Data wypełnienia</t>
  </si>
  <si>
    <t>Imię i nazwisko osoby wypełniającej</t>
  </si>
  <si>
    <t>Imię i nazwisko osoby zatwierdzającej</t>
  </si>
  <si>
    <t>Nr rodzaju kosztu</t>
  </si>
  <si>
    <t>Koszt całkowity (w zł)</t>
  </si>
  <si>
    <t>Koszt jednostkowy</t>
  </si>
  <si>
    <t>Liczba jednostek</t>
  </si>
  <si>
    <r>
      <t xml:space="preserve">Koszty osobowe  </t>
    </r>
    <r>
      <rPr>
        <i/>
        <sz val="8"/>
        <color rgb="FF000000"/>
        <rFont val="Calibri"/>
        <family val="2"/>
        <charset val="238"/>
        <scheme val="minor"/>
      </rPr>
      <t>(wynagrodzenia, honoraria)</t>
    </r>
  </si>
  <si>
    <t>osoba</t>
  </si>
  <si>
    <t>Koszty promocji</t>
  </si>
  <si>
    <r>
      <t>Nazwa rodzaju kosztu</t>
    </r>
    <r>
      <rPr>
        <sz val="11"/>
        <color theme="1"/>
        <rFont val="Times New Roman"/>
        <family val="1"/>
        <charset val="238"/>
      </rPr>
      <t xml:space="preserve"> 
(wymienione rodzaje wydatków są przykładowe, w kolumnie obok trzeba opisać zaplanowane wydatki)</t>
    </r>
  </si>
  <si>
    <t>Strona internetowa</t>
  </si>
  <si>
    <t xml:space="preserve">Dane dotyczące konta organizacji (nazwa posiadacza konta zgodnie z zapisem w banku, pełna nazwa banku,  SWIFT, nr rachunku IBAN oraz inne numery konieczne do przelewów zagranicznych) </t>
  </si>
  <si>
    <t>Łącznie</t>
  </si>
  <si>
    <t>Do pokrycia z dofinansowania (w zł)</t>
  </si>
  <si>
    <t>Do pokrycia z innych źródeł finansowania 
(w zł)</t>
  </si>
  <si>
    <t xml:space="preserve"> zgodnie z art. 13 ust. 1 i ust. 2 Ogólnego Rozporządzenia o ochronie danych osobowych z dnia 27 kwietnia 2016 r. chcielibyśmy poinformować o sposobach oraz zasadach przetwarzania Państwa danych osobowych.</t>
  </si>
  <si>
    <t>Administratorem danych osobowych jest Stowarzyszenie „Wspólnota Polska” z siedzibą w Warszawie, Krakowskie Przedmieście 64, 00-322 Warszawa, wpisane do Rejestru Stowarzyszeń, Innych Organizacji Społecznych i Zawodowych, Fundacji i Publicznych Zakładów Opieki Zdrowotnej prowadzonego przez Sąd Rejonowy dla m.st. Warszawy w Warszawie XIII Wydział Gospodarczy Krajowego Rejestru Sądowego, pod numerem KRS 0000034914, NIP: 526-030-03-68, Regon: 000779213</t>
  </si>
  <si>
    <t>Administrator Danych Osobowych nie powołał Inspektora Danych Osobowych</t>
  </si>
  <si>
    <t>a)</t>
  </si>
  <si>
    <t>korespondencyjnie: Stowarzyszenie „Wspólnota Polska”, Krakowskie Przedmieście 64, 00-322 Warszawa</t>
  </si>
  <si>
    <t>b)</t>
  </si>
  <si>
    <t>e-mail: swp@swp.org.pl</t>
  </si>
  <si>
    <t>Przetwarzane będą następujące dane osobowe:</t>
  </si>
  <si>
    <t>- imię nazwisko</t>
  </si>
  <si>
    <t>- adres zamieszkania i adres korespondencyjny</t>
  </si>
  <si>
    <t>- numer telefonu kontaktowego</t>
  </si>
  <si>
    <t>- adres poczty elektronicznej</t>
  </si>
  <si>
    <t>- numer i seria dokumentu tożsamości</t>
  </si>
  <si>
    <t>Pani/Pana dane osobowe nie będą udostępniane innym podmiotom, z wyjątkiem podmiotów uprawnionych na podstawie przepisów prawa;</t>
  </si>
  <si>
    <t>Dane osobowe będą przechowywane przez okres umożliwiający ochronę roszczeń na podstawie obowiązujących przepisów prawa.</t>
  </si>
  <si>
    <t>Imię i nazwisko</t>
  </si>
  <si>
    <t>Data</t>
  </si>
  <si>
    <t>Oświadczam, że zapoznałem się z Informacją o Przetwarzaniu Danych Osobowych opisaną powyżej i akceptuję jej postanowienia. Jednocześnie wyrażam zgodę na przetwarzanie danych osobowych w zakresie i według zasad opisanych powyżej.</t>
  </si>
  <si>
    <t>Zgodnie z ustawą o ochronie danych osobowych z dnia 10.05.2018 (Dz. U. poz. 1000) na podstawie Rozporządzenia Parlamentu Europejskiego i Rady UE (2016/679  z dnia 27 kwietnia 2016 r. w sprawie ochrony osób fizycznych w związku z przetwarzaniem danych osobowych i w sprawie swobodnego przepływu takich danych oraz uchylenia dyrektywy 95/46/WE (Ogólne Rozporządzenie o Ochronie Danych) wyrażam zgodę na przetwarzanie moich danych osobowych w celu przeprowadzenia procedury w zakresie realizacji zleconych zadań publicznych, dotyczących współpracy z Polonią i Polakami za granicą   przez Stowarzyszenie „Wspólnota Polska”, Krakowskie Przedmieście 64, 00-322 Warszawa.</t>
  </si>
  <si>
    <t>Zgoda na przetwarzanie danych osobowych</t>
  </si>
  <si>
    <t>Przysługuje Pani/Panu prawo wniesienia skargi do Urzędu Ochrony Danych Osobowych, jeśli Pani/Pana zdaniem, przetwarzanie Pani/Pana danych osobowych - narusza przepisy prawa.</t>
  </si>
  <si>
    <t xml:space="preserve">Przysługuje Pani/Panu prawo dostępu do treści Pani/Pana danych osobowych, prawo ich sprostowania oraz w zakresie wynikającym z przepisów  - do usunięcia, jak również prawo do ograniczenia przetwarzania; </t>
  </si>
  <si>
    <t>e)</t>
  </si>
  <si>
    <t>d)</t>
  </si>
  <si>
    <t>c)</t>
  </si>
  <si>
    <t>Podanie danych osobowych jest dobrowolne, lecz niezbędne w procesie zawarcia umowy o realizację zadań w zakresie współpracy z Polonią i Polakami za granicą.</t>
  </si>
  <si>
    <t>Przetwarzanie Pani/Pana danych osobowych będzie się odbywać w celu przeprowadzenia procedury w zakresie realizacji zleconych zadań publicznych, dotyczących współpracy z Polonią i Polakami za granicą, w tym m.in. naboru wniosków, opracowania ofert, zlecania i rozliczania zleconych zadań, przeprowadzenia kontroli wykonanych zadań oraz w celach archiwizacyjnych.</t>
  </si>
  <si>
    <t>Z Administratorem Danych Osobowych można skontaktować się w następujący sposób:</t>
  </si>
  <si>
    <t>INFORMACJA O PRZETWARZANIU DANYCH OSOBOWYCH</t>
  </si>
  <si>
    <r>
      <t xml:space="preserve">Organizacja  zarejestrowana (data, numer, nazwa rejestru)
</t>
    </r>
    <r>
      <rPr>
        <b/>
        <i/>
        <sz val="12"/>
        <color theme="1"/>
        <rFont val="Times New Roman"/>
        <family val="1"/>
        <charset val="238"/>
      </rPr>
      <t>Prosimy o dołączenie wyciągu z rejestru</t>
    </r>
  </si>
  <si>
    <r>
      <t xml:space="preserve">Organizacja niezarejestrowana (data uchwały o powołaniu)
</t>
    </r>
    <r>
      <rPr>
        <b/>
        <i/>
        <sz val="12"/>
        <color theme="1"/>
        <rFont val="Times New Roman"/>
        <family val="1"/>
        <charset val="238"/>
      </rPr>
      <t>Prosimy o dołączenie uchwały o powołaniu organizacji</t>
    </r>
  </si>
  <si>
    <t xml:space="preserve">Tytuł czasopisma </t>
  </si>
  <si>
    <t>Wydawca</t>
  </si>
  <si>
    <t>Język, w jakim wydawane jest czasopismo</t>
  </si>
  <si>
    <t xml:space="preserve">Częstotliwość ukazywania się czasopisma </t>
  </si>
  <si>
    <t xml:space="preserve">Nakład </t>
  </si>
  <si>
    <t xml:space="preserve">Miejsce druku </t>
  </si>
  <si>
    <r>
      <t>Przewidywane źródła finansowania czasopisma
(</t>
    </r>
    <r>
      <rPr>
        <b/>
        <i/>
        <sz val="12"/>
        <color theme="1"/>
        <rFont val="Times New Roman"/>
        <family val="1"/>
        <charset val="238"/>
      </rPr>
      <t>prosimy wymienić)</t>
    </r>
  </si>
  <si>
    <t xml:space="preserve">WNIOSEK O DOFINANSOWANIE CZASOPISMA POLONIJNEGO </t>
  </si>
  <si>
    <t>W ROKU 2020</t>
  </si>
  <si>
    <t xml:space="preserve">Szczegółowe informacje o czasopiśmie: </t>
  </si>
  <si>
    <t>Budżet czasopisma</t>
  </si>
  <si>
    <t>WNIOSEK O DOFINANSOWANIE MEDIÓW POLONIJNYCH</t>
  </si>
  <si>
    <t>E-mail</t>
  </si>
  <si>
    <t>Liczba załączonych wniosków o dofinansowanie portalu internetowego</t>
  </si>
  <si>
    <t>Liczba załączonych wniosków o dofinansowanie radia</t>
  </si>
  <si>
    <t>Liczba załączonych wniosków o dofinansowanie telewizji</t>
  </si>
  <si>
    <t>WNIOSEK O DOFINANSOWANIE CZASOPISMA POLONIJNEGO</t>
  </si>
  <si>
    <t>Nazwa portalu</t>
  </si>
  <si>
    <t>Język, w jakim prowadzony jest portal</t>
  </si>
  <si>
    <t>Liczba wejść na stronę w miesiącu</t>
  </si>
  <si>
    <r>
      <t>Przewidywane źródła finansowania portalu
(</t>
    </r>
    <r>
      <rPr>
        <b/>
        <i/>
        <sz val="12"/>
        <color theme="1"/>
        <rFont val="Times New Roman"/>
        <family val="1"/>
        <charset val="238"/>
      </rPr>
      <t>prosimy wymienić)</t>
    </r>
  </si>
  <si>
    <t>Język, w jakim nadawane są audycje</t>
  </si>
  <si>
    <t>Częstotliwość nadawania audycji</t>
  </si>
  <si>
    <t>Zasięg</t>
  </si>
  <si>
    <t>Koszty promocji i pozycjonowania strony</t>
  </si>
  <si>
    <t>WNIOSEK O DOFINANSOWANIE RADIA POLONIJNEGO</t>
  </si>
  <si>
    <t xml:space="preserve">WNIOSEK O DOFINANSOWANIE RADIA POLONIJNEGO </t>
  </si>
  <si>
    <t>WNIOSEK O DOFINANSOWANIE TELEWIZJI POLONIJNEJ</t>
  </si>
  <si>
    <t xml:space="preserve">WNIOSEK O DOFINANSOWANIE TELEWIZJI POLONIJNEJ </t>
  </si>
  <si>
    <t>WNIOSEK O DOFINANSOWANIE PORTALU POLONIJNEGO</t>
  </si>
  <si>
    <t xml:space="preserve">Szczegółowe informacje o portalu: </t>
  </si>
  <si>
    <t>Budżet portalu</t>
  </si>
  <si>
    <t xml:space="preserve">Szczegółowe informacje o radiu: </t>
  </si>
  <si>
    <t>Budżet radia</t>
  </si>
  <si>
    <t xml:space="preserve">Szczegółowe informacje o telewizji: </t>
  </si>
  <si>
    <t>Budżet telewizji</t>
  </si>
  <si>
    <t xml:space="preserve">Liczba załączonych wniosków o dofinansowanie czasopisma </t>
  </si>
  <si>
    <t xml:space="preserve">Informacja na temat działalności wydawniczej/medialnej w 2018 i 2019 r. </t>
  </si>
  <si>
    <t>Format</t>
  </si>
  <si>
    <t>Objętość</t>
  </si>
  <si>
    <t>Ilość numerów w roku</t>
  </si>
  <si>
    <t xml:space="preserve">Koszty promocji </t>
  </si>
  <si>
    <r>
      <t xml:space="preserve">Koszty usług fakturowanych </t>
    </r>
    <r>
      <rPr>
        <i/>
        <sz val="8"/>
        <color rgb="FF000000"/>
        <rFont val="Calibri"/>
        <family val="2"/>
        <charset val="238"/>
        <scheme val="minor"/>
      </rPr>
      <t>(redakcyjnych, wydawniczych, tłumaczeniowych itp.)</t>
    </r>
  </si>
  <si>
    <t>Strona www</t>
  </si>
  <si>
    <t>Charakterystyka portalu</t>
  </si>
  <si>
    <r>
      <t>Koszty realizacji programu</t>
    </r>
    <r>
      <rPr>
        <i/>
        <sz val="8"/>
        <color rgb="FF000000"/>
        <rFont val="Calibri"/>
        <family val="2"/>
        <charset val="238"/>
        <scheme val="minor"/>
      </rPr>
      <t xml:space="preserve">  (abonament i hosting serwera i domeny internetowej, prawa autorskie, itp. )</t>
    </r>
  </si>
  <si>
    <t>Nazwa rozgłośni (audycji)</t>
  </si>
  <si>
    <t>Czas nadawania audycji</t>
  </si>
  <si>
    <t>Częstotliwość radiowa</t>
  </si>
  <si>
    <t>Długość emisji</t>
  </si>
  <si>
    <t>Miejsce nadawania</t>
  </si>
  <si>
    <t>Charakterystyka radia (audycji)</t>
  </si>
  <si>
    <r>
      <t xml:space="preserve">Koszty usług  fakturowanych </t>
    </r>
    <r>
      <rPr>
        <i/>
        <sz val="8"/>
        <color rgb="FF000000"/>
        <rFont val="Calibri"/>
        <family val="2"/>
        <charset val="238"/>
        <scheme val="minor"/>
      </rPr>
      <t>(redakcyjnych, wydawniczych, tłumaczeniowych itp.)</t>
    </r>
  </si>
  <si>
    <t>Nazwa telewizji</t>
  </si>
  <si>
    <t>Charakterystyka telewizji (audycji)</t>
  </si>
  <si>
    <t>Charakterystyka czasopisma</t>
  </si>
  <si>
    <r>
      <t>Kolor druku  (</t>
    </r>
    <r>
      <rPr>
        <b/>
        <i/>
        <sz val="12"/>
        <color theme="1"/>
        <rFont val="Times New Roman"/>
        <family val="1"/>
        <charset val="238"/>
      </rPr>
      <t>prosimy wpisać kolor lub czarno-biały)</t>
    </r>
  </si>
  <si>
    <r>
      <t>Koszty realizacji programu</t>
    </r>
    <r>
      <rPr>
        <i/>
        <sz val="8"/>
        <rFont val="Calibri"/>
        <family val="2"/>
        <charset val="238"/>
        <scheme val="minor"/>
      </rPr>
      <t xml:space="preserve">  (art. biurowe, art. papiernicze, kolportaż, prawa autorskie, itp.)</t>
    </r>
  </si>
  <si>
    <r>
      <t xml:space="preserve">Wyposazenie redakcji </t>
    </r>
    <r>
      <rPr>
        <i/>
        <sz val="8"/>
        <color rgb="FF000000"/>
        <rFont val="Calibri"/>
        <family val="2"/>
        <charset val="238"/>
        <scheme val="minor"/>
      </rPr>
      <t>(sprzęt komputerowy, biurowy, meble itp.)</t>
    </r>
  </si>
  <si>
    <r>
      <t xml:space="preserve">Koszty  wynajmu pomieszczeń  redakcyjnych </t>
    </r>
    <r>
      <rPr>
        <i/>
        <sz val="8"/>
        <color rgb="FF000000"/>
        <rFont val="Calibri"/>
        <family val="2"/>
        <charset val="238"/>
        <scheme val="minor"/>
      </rPr>
      <t>(opłaty czynszowe, eksploatacyjne i administracyjne, itp.)</t>
    </r>
  </si>
  <si>
    <r>
      <t xml:space="preserve">Wyposażenie redakcji </t>
    </r>
    <r>
      <rPr>
        <i/>
        <sz val="8"/>
        <color rgb="FF000000"/>
        <rFont val="Calibri"/>
        <family val="2"/>
        <charset val="238"/>
        <scheme val="minor"/>
      </rPr>
      <t>(sprzęt komputerowy, biurowy, meble itp.)</t>
    </r>
  </si>
  <si>
    <r>
      <t xml:space="preserve">Koszty wynajmu pomieszczeń redakcyjnych  </t>
    </r>
    <r>
      <rPr>
        <i/>
        <sz val="8"/>
        <color rgb="FF000000"/>
        <rFont val="Calibri"/>
        <family val="2"/>
        <charset val="238"/>
        <scheme val="minor"/>
      </rPr>
      <t>(opłaty czynszowe, eksploatacyjne i administracyjne,  itp.)</t>
    </r>
  </si>
  <si>
    <r>
      <t xml:space="preserve">Dostepność w internecie </t>
    </r>
    <r>
      <rPr>
        <b/>
        <i/>
        <sz val="12"/>
        <color theme="1"/>
        <rFont val="Times New Roman"/>
        <family val="1"/>
        <charset val="238"/>
      </rPr>
      <t>(jeśli radio jest dostępne proszę podać adres www)</t>
    </r>
  </si>
  <si>
    <r>
      <t>Przewidywane źródła finansowania radia
(</t>
    </r>
    <r>
      <rPr>
        <b/>
        <i/>
        <sz val="12"/>
        <color theme="1"/>
        <rFont val="Times New Roman"/>
        <family val="1"/>
        <charset val="238"/>
      </rPr>
      <t>prosimy wymienić)</t>
    </r>
  </si>
  <si>
    <r>
      <t xml:space="preserve">Koszty wynajmu pomieszczeń  redakcji  </t>
    </r>
    <r>
      <rPr>
        <i/>
        <sz val="8"/>
        <color rgb="FF000000"/>
        <rFont val="Calibri"/>
        <family val="2"/>
        <charset val="238"/>
        <scheme val="minor"/>
      </rPr>
      <t>(opłaty czynszowe, eksploatacyjne i administracyjne, itp.)</t>
    </r>
  </si>
  <si>
    <r>
      <t xml:space="preserve">Dostepność w internecie </t>
    </r>
    <r>
      <rPr>
        <b/>
        <i/>
        <sz val="12"/>
        <color theme="1"/>
        <rFont val="Times New Roman"/>
        <family val="1"/>
        <charset val="238"/>
      </rPr>
      <t>(jeśli telewizja jest dostępna proszę podać adres www)</t>
    </r>
  </si>
  <si>
    <r>
      <t>Przewidywane źródła finansowania telewizji (</t>
    </r>
    <r>
      <rPr>
        <b/>
        <i/>
        <sz val="12"/>
        <color theme="1"/>
        <rFont val="Times New Roman"/>
        <family val="1"/>
        <charset val="238"/>
      </rPr>
      <t>prosimy wymienić)</t>
    </r>
  </si>
  <si>
    <r>
      <t>Koszty realizacji programu</t>
    </r>
    <r>
      <rPr>
        <i/>
        <sz val="8"/>
        <color rgb="FF000000"/>
        <rFont val="Calibri"/>
        <family val="2"/>
        <charset val="238"/>
        <scheme val="minor"/>
      </rPr>
      <t xml:space="preserve">  (opłaty za czas antenowy, domenę internetową, serwer, prawa autorskie itp.)</t>
    </r>
  </si>
  <si>
    <r>
      <t>Opis wnioskowanego kosztu</t>
    </r>
    <r>
      <rPr>
        <sz val="11"/>
        <color theme="1"/>
        <rFont val="Times New Roman"/>
        <family val="1"/>
        <charset val="238"/>
      </rPr>
      <t xml:space="preserve"> 
(np. opis potrzebnego  sprzętu, rodzaje wydatków programowych, funkcje osób wynagradzanych oraz kwoty wynagrodzenia, rodzaje planowanej promocji, rodzaje zlecanych usług, itp.)</t>
    </r>
  </si>
  <si>
    <t>Harmonogram: okres przygotowania do…</t>
  </si>
  <si>
    <t xml:space="preserve">Harmonogram: termin realizacji </t>
  </si>
  <si>
    <t>Harmonogram : okres rozliczenia od…</t>
  </si>
  <si>
    <t>Harmonogram: okres rozliczenia do…</t>
  </si>
  <si>
    <r>
      <t>Harmonogram: okres przygotowania od… (</t>
    </r>
    <r>
      <rPr>
        <b/>
        <i/>
        <sz val="12"/>
        <color theme="1"/>
        <rFont val="Times New Roman"/>
        <family val="1"/>
        <charset val="238"/>
      </rPr>
      <t>prosimy podać dzień lub miesiąc)</t>
    </r>
  </si>
  <si>
    <t>Jednostka (np. dzień, miesiąc, sztuka, komplet, osoba, osobodzień)</t>
  </si>
  <si>
    <r>
      <t>Telefon (</t>
    </r>
    <r>
      <rPr>
        <b/>
        <i/>
        <sz val="12"/>
        <color theme="1"/>
        <rFont val="Times New Roman"/>
        <family val="1"/>
        <charset val="238"/>
      </rPr>
      <t>pełny numer z kierunkowym kraju i miasta</t>
    </r>
    <r>
      <rPr>
        <b/>
        <sz val="12"/>
        <color theme="1"/>
        <rFont val="Times New Roman"/>
        <family val="1"/>
        <charset val="238"/>
      </rPr>
      <t>)</t>
    </r>
  </si>
  <si>
    <t>Argentyna</t>
  </si>
  <si>
    <t>Armenia</t>
  </si>
  <si>
    <t>Australia</t>
  </si>
  <si>
    <t>Austria</t>
  </si>
  <si>
    <t>Azerbejdżan</t>
  </si>
  <si>
    <t>Belgia</t>
  </si>
  <si>
    <t>Białoruś</t>
  </si>
  <si>
    <t>Bośnia i Hercegowina</t>
  </si>
  <si>
    <t>Brazylia</t>
  </si>
  <si>
    <t xml:space="preserve">Bułgaria  </t>
  </si>
  <si>
    <t>Chile</t>
  </si>
  <si>
    <t>Chorwacja</t>
  </si>
  <si>
    <t>Cypr</t>
  </si>
  <si>
    <t>Czarnogóra</t>
  </si>
  <si>
    <t>Czechy</t>
  </si>
  <si>
    <t>Dania</t>
  </si>
  <si>
    <t>Egipt</t>
  </si>
  <si>
    <t>Estonia</t>
  </si>
  <si>
    <t>Finlandia</t>
  </si>
  <si>
    <t>Francja</t>
  </si>
  <si>
    <t>Grecja</t>
  </si>
  <si>
    <t xml:space="preserve">Gruzja  </t>
  </si>
  <si>
    <t xml:space="preserve">Hiszpania </t>
  </si>
  <si>
    <t>Holandia</t>
  </si>
  <si>
    <t>Irlandia</t>
  </si>
  <si>
    <t>Islandia</t>
  </si>
  <si>
    <t>Izrael</t>
  </si>
  <si>
    <t>Japonia</t>
  </si>
  <si>
    <t>Kanada</t>
  </si>
  <si>
    <t>Kazachstan</t>
  </si>
  <si>
    <t>Kirgistan</t>
  </si>
  <si>
    <t>Kuba</t>
  </si>
  <si>
    <t>Litwa</t>
  </si>
  <si>
    <t>Luksemburg</t>
  </si>
  <si>
    <t>Łotwa</t>
  </si>
  <si>
    <t>Macedonia</t>
  </si>
  <si>
    <t>Meksyk</t>
  </si>
  <si>
    <t>Mołdawia</t>
  </si>
  <si>
    <t>Niemcy</t>
  </si>
  <si>
    <t>Norwegia</t>
  </si>
  <si>
    <t>Nowa Zelandia</t>
  </si>
  <si>
    <t>Paragwaj</t>
  </si>
  <si>
    <t>Peru</t>
  </si>
  <si>
    <t>Portugalia</t>
  </si>
  <si>
    <t>Rosja</t>
  </si>
  <si>
    <t>RPA</t>
  </si>
  <si>
    <t>Rumunia</t>
  </si>
  <si>
    <t>Serbia</t>
  </si>
  <si>
    <t xml:space="preserve">Słowacja  </t>
  </si>
  <si>
    <t xml:space="preserve">Słowenia </t>
  </si>
  <si>
    <t>Stany Zjednoczone Ameryki</t>
  </si>
  <si>
    <t>Szwajcaria</t>
  </si>
  <si>
    <t>Szwecja</t>
  </si>
  <si>
    <t>Tadżykistan</t>
  </si>
  <si>
    <t>Tunezja</t>
  </si>
  <si>
    <t>Turcja</t>
  </si>
  <si>
    <t>Turkmenistan</t>
  </si>
  <si>
    <t>Ukraina</t>
  </si>
  <si>
    <t>Urugwaj</t>
  </si>
  <si>
    <t>Uzbekistan</t>
  </si>
  <si>
    <t>Węgry</t>
  </si>
  <si>
    <t>Wielka Brytania</t>
  </si>
  <si>
    <t>Włochy</t>
  </si>
  <si>
    <t>Inny, niewymieniony</t>
  </si>
  <si>
    <t>Kraj</t>
  </si>
  <si>
    <t>Numer</t>
  </si>
  <si>
    <t>Kod Alfa-3</t>
  </si>
  <si>
    <t>ARG</t>
  </si>
  <si>
    <t>ARM</t>
  </si>
  <si>
    <t>AUS</t>
  </si>
  <si>
    <t>AUT</t>
  </si>
  <si>
    <t>AZE</t>
  </si>
  <si>
    <t>BEL</t>
  </si>
  <si>
    <t>BLR</t>
  </si>
  <si>
    <t>BIH</t>
  </si>
  <si>
    <t>BRA</t>
  </si>
  <si>
    <t>BGR</t>
  </si>
  <si>
    <t>CHL</t>
  </si>
  <si>
    <t>HRV</t>
  </si>
  <si>
    <t>CYP</t>
  </si>
  <si>
    <t>MNE</t>
  </si>
  <si>
    <t>CZE</t>
  </si>
  <si>
    <t>DNK</t>
  </si>
  <si>
    <t>EGY</t>
  </si>
  <si>
    <t>EST</t>
  </si>
  <si>
    <t>FIN</t>
  </si>
  <si>
    <t>FRA</t>
  </si>
  <si>
    <t>GRC</t>
  </si>
  <si>
    <t>GEO</t>
  </si>
  <si>
    <t>ESP</t>
  </si>
  <si>
    <t>NLD</t>
  </si>
  <si>
    <t>IRL</t>
  </si>
  <si>
    <t>ISL</t>
  </si>
  <si>
    <t>ISR</t>
  </si>
  <si>
    <t>JPN</t>
  </si>
  <si>
    <t>CAN</t>
  </si>
  <si>
    <t>KAZ</t>
  </si>
  <si>
    <t>KGZ</t>
  </si>
  <si>
    <t>CUB</t>
  </si>
  <si>
    <t>LTU</t>
  </si>
  <si>
    <t>LUX</t>
  </si>
  <si>
    <t>LVA</t>
  </si>
  <si>
    <t>MKD</t>
  </si>
  <si>
    <t>MEX</t>
  </si>
  <si>
    <t>MDA</t>
  </si>
  <si>
    <t>DEU</t>
  </si>
  <si>
    <t>NOR</t>
  </si>
  <si>
    <t>NZL</t>
  </si>
  <si>
    <t>PRY</t>
  </si>
  <si>
    <t>PER</t>
  </si>
  <si>
    <t>PRT</t>
  </si>
  <si>
    <t>RUS</t>
  </si>
  <si>
    <t>ZAF</t>
  </si>
  <si>
    <t>ROU</t>
  </si>
  <si>
    <t>SRB</t>
  </si>
  <si>
    <t>SVK</t>
  </si>
  <si>
    <t>SVN</t>
  </si>
  <si>
    <t>USA</t>
  </si>
  <si>
    <t>CHE</t>
  </si>
  <si>
    <t>SWE</t>
  </si>
  <si>
    <t>TJK</t>
  </si>
  <si>
    <t>TUN</t>
  </si>
  <si>
    <t>TUR</t>
  </si>
  <si>
    <t>TKM</t>
  </si>
  <si>
    <t>UKR</t>
  </si>
  <si>
    <t>URY</t>
  </si>
  <si>
    <t>UZB</t>
  </si>
  <si>
    <t>HUN</t>
  </si>
  <si>
    <t>GBR</t>
  </si>
  <si>
    <t>ITA</t>
  </si>
  <si>
    <t>00</t>
  </si>
  <si>
    <t>AAA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</si>
  <si>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</si>
  <si>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</si>
  <si>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</si>
  <si>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</si>
  <si>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</si>
  <si>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</si>
  <si>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</si>
  <si>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</si>
  <si>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</si>
  <si>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</si>
  <si>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</si>
  <si>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</si>
  <si>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</si>
  <si>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</si>
  <si>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</si>
  <si>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</si>
  <si>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</si>
  <si>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</si>
  <si>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</si>
  <si>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</si>
  <si>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</si>
  <si>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</si>
  <si>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</si>
  <si>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</si>
  <si>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</si>
  <si>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</si>
  <si>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</si>
  <si>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</si>
  <si>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</si>
  <si>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</si>
  <si>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</si>
  <si>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</si>
  <si>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</si>
  <si>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</si>
  <si>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</si>
  <si>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</si>
  <si>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</si>
  <si>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</si>
  <si>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</si>
  <si>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III.1</t>
  </si>
  <si>
    <t>III.2</t>
  </si>
  <si>
    <t>III.3</t>
  </si>
  <si>
    <t>III.4</t>
  </si>
  <si>
    <t>III.5</t>
  </si>
  <si>
    <t>III.6</t>
  </si>
  <si>
    <t>Kwota dofinansowania jest mniejsza od kosztu całkowitego</t>
  </si>
  <si>
    <t>Prosimy o szczegółowe wypełnienie kolumny C dla wnioskowanych rodzajów kosztów.</t>
  </si>
  <si>
    <t>Prosimy o dokładne wypełnienie kolumn D,E,F dla wnioskowanych rodzajów kosztów. Bez tych danych nie zostanie wyliczony koszt całkowity.</t>
  </si>
  <si>
    <t>W przypadku niewypełnienia komórki w kolumnie H, kwota kosztu calkowitego będzie automatycznie zapisywana jako koszt pokryty z innych źródeł, niż Stowarzyszenie "Wspólnota Polska"</t>
  </si>
  <si>
    <t>I.20</t>
  </si>
  <si>
    <t>Miasto będące siedzibą organizacji wnioskującej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</si>
</sst>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u/>
      <sz val="14"/>
      <color rgb="FFFF000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5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1" fillId="0" borderId="6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/>
    <xf numFmtId="49" fontId="17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left" vertical="center" wrapText="1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</cellXfs>
  <cellStyles count="1">
    <cellStyle name="Normalny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1295400</xdr:colOff>
          <xdr:row>1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A1:C66" totalsRowShown="0" headerRowDxfId="5" headerRowBorderDxfId="4" tableBorderDxfId="3">
  <autoFilter ref="A1:C66"/>
  <tableColumns count="3">
    <tableColumn id="1" name="Kraj" dataDxfId="2"/>
    <tableColumn id="2" name="Numer" dataDxfId="1"/>
    <tableColumn id="3" name="Kod Alfa-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C24"/>
  <sheetViews>
    <sheetView tabSelected="1" view="pageBreakPreview" topLeftCell="A15" zoomScaleNormal="100" zoomScaleSheetLayoutView="100" workbookViewId="0">
      <selection activeCell="D18" sqref="D18"/>
    </sheetView>
  </sheetViews>
  <sheetFormatPr defaultRowHeight="15" x14ac:dyDescent="0.25"/>
  <cols>
    <col min="1" max="1" width="4.7109375" customWidth="1"/>
    <col min="2" max="2" width="42.85546875" customWidth="1"/>
    <col min="3" max="3" width="93.85546875" customWidth="1"/>
    <col min="5" max="5" width="24.5703125" bestFit="1" customWidth="1"/>
    <col min="6" max="6" width="23.85546875" bestFit="1" customWidth="1"/>
    <col min="7" max="7" width="19.85546875" bestFit="1" customWidth="1"/>
    <col min="8" max="8" width="20.7109375" bestFit="1" customWidth="1"/>
  </cols>
  <sheetData>
    <row r="1" spans="1:3" ht="83.25" customHeight="1" x14ac:dyDescent="0.25">
      <c r="C1" s="2" t="s">
        <v>9</v>
      </c>
    </row>
    <row r="2" spans="1:3" ht="20.25" x14ac:dyDescent="0.25">
      <c r="A2" s="1"/>
      <c r="B2" s="2"/>
      <c r="C2" s="17" t="s">
        <v>73</v>
      </c>
    </row>
    <row r="3" spans="1:3" ht="20.25" x14ac:dyDescent="0.25">
      <c r="C3" s="17" t="s">
        <v>70</v>
      </c>
    </row>
    <row r="4" spans="1:3" ht="20.25" x14ac:dyDescent="0.25">
      <c r="A4" s="4" t="s">
        <v>3</v>
      </c>
      <c r="B4" s="5" t="s">
        <v>4</v>
      </c>
    </row>
    <row r="5" spans="1:3" ht="28.5" customHeight="1" x14ac:dyDescent="0.25">
      <c r="A5" s="9" t="s">
        <v>270</v>
      </c>
      <c r="B5" s="9" t="s">
        <v>5</v>
      </c>
      <c r="C5" s="81"/>
    </row>
    <row r="6" spans="1:3" ht="28.5" customHeight="1" x14ac:dyDescent="0.25">
      <c r="A6" s="9" t="s">
        <v>271</v>
      </c>
      <c r="B6" s="9" t="s">
        <v>6</v>
      </c>
      <c r="C6" s="81"/>
    </row>
    <row r="7" spans="1:3" ht="28.5" customHeight="1" x14ac:dyDescent="0.25">
      <c r="A7" s="9" t="s">
        <v>272</v>
      </c>
      <c r="B7" s="10" t="s">
        <v>7</v>
      </c>
      <c r="C7" s="81"/>
    </row>
    <row r="8" spans="1:3" ht="28.5" customHeight="1" x14ac:dyDescent="0.25">
      <c r="A8" s="9" t="s">
        <v>273</v>
      </c>
      <c r="B8" s="10" t="s">
        <v>0</v>
      </c>
      <c r="C8" s="81"/>
    </row>
    <row r="9" spans="1:3" ht="28.5" customHeight="1" x14ac:dyDescent="0.25">
      <c r="A9" s="9" t="s">
        <v>274</v>
      </c>
      <c r="B9" s="10" t="s">
        <v>8</v>
      </c>
      <c r="C9" s="81"/>
    </row>
    <row r="10" spans="1:3" ht="28.5" customHeight="1" x14ac:dyDescent="0.25">
      <c r="A10" s="9" t="s">
        <v>275</v>
      </c>
      <c r="B10" s="10" t="s">
        <v>137</v>
      </c>
      <c r="C10" s="88"/>
    </row>
    <row r="11" spans="1:3" ht="28.5" customHeight="1" x14ac:dyDescent="0.25">
      <c r="A11" s="9" t="s">
        <v>276</v>
      </c>
      <c r="B11" s="10" t="s">
        <v>74</v>
      </c>
      <c r="C11" s="81"/>
    </row>
    <row r="12" spans="1:3" ht="28.5" customHeight="1" x14ac:dyDescent="0.25">
      <c r="A12" s="9" t="s">
        <v>277</v>
      </c>
      <c r="B12" s="10" t="s">
        <v>26</v>
      </c>
      <c r="C12" s="81"/>
    </row>
    <row r="13" spans="1:3" ht="54" customHeight="1" x14ac:dyDescent="0.25">
      <c r="A13" s="9" t="s">
        <v>278</v>
      </c>
      <c r="B13" s="10" t="s">
        <v>60</v>
      </c>
      <c r="C13" s="81"/>
    </row>
    <row r="14" spans="1:3" ht="63" customHeight="1" x14ac:dyDescent="0.25">
      <c r="A14" s="9" t="s">
        <v>279</v>
      </c>
      <c r="B14" s="10" t="s">
        <v>61</v>
      </c>
      <c r="C14" s="81"/>
    </row>
    <row r="15" spans="1:3" ht="28.5" customHeight="1" x14ac:dyDescent="0.25">
      <c r="A15" s="9" t="s">
        <v>280</v>
      </c>
      <c r="B15" s="10" t="s">
        <v>1</v>
      </c>
      <c r="C15" s="81"/>
    </row>
    <row r="16" spans="1:3" ht="28.5" customHeight="1" x14ac:dyDescent="0.25">
      <c r="A16" s="9" t="s">
        <v>281</v>
      </c>
      <c r="B16" s="10" t="s">
        <v>2</v>
      </c>
      <c r="C16" s="81"/>
    </row>
    <row r="17" spans="1:3" ht="73.5" customHeight="1" x14ac:dyDescent="0.25">
      <c r="A17" s="9" t="s">
        <v>282</v>
      </c>
      <c r="B17" s="10" t="s">
        <v>11</v>
      </c>
      <c r="C17" s="81" t="s">
        <v>10</v>
      </c>
    </row>
    <row r="18" spans="1:3" ht="80.25" customHeight="1" x14ac:dyDescent="0.25">
      <c r="A18" s="9" t="s">
        <v>283</v>
      </c>
      <c r="B18" s="10" t="s">
        <v>27</v>
      </c>
      <c r="C18" s="88"/>
    </row>
    <row r="19" spans="1:3" ht="148.5" customHeight="1" x14ac:dyDescent="0.25">
      <c r="A19" s="9" t="s">
        <v>284</v>
      </c>
      <c r="B19" s="10" t="s">
        <v>99</v>
      </c>
      <c r="C19" s="81" t="s">
        <v>10</v>
      </c>
    </row>
    <row r="20" spans="1:3" ht="44.25" customHeight="1" x14ac:dyDescent="0.25">
      <c r="A20" s="9" t="s">
        <v>285</v>
      </c>
      <c r="B20" s="10" t="s">
        <v>98</v>
      </c>
      <c r="C20" s="82">
        <v>0</v>
      </c>
    </row>
    <row r="21" spans="1:3" ht="31.5" x14ac:dyDescent="0.25">
      <c r="A21" s="9" t="s">
        <v>286</v>
      </c>
      <c r="B21" s="10" t="s">
        <v>75</v>
      </c>
      <c r="C21" s="82">
        <v>0</v>
      </c>
    </row>
    <row r="22" spans="1:3" ht="31.5" x14ac:dyDescent="0.25">
      <c r="A22" s="9" t="s">
        <v>287</v>
      </c>
      <c r="B22" s="10" t="s">
        <v>76</v>
      </c>
      <c r="C22" s="82">
        <v>0</v>
      </c>
    </row>
    <row r="23" spans="1:3" ht="36.75" customHeight="1" x14ac:dyDescent="0.25">
      <c r="A23" s="9" t="s">
        <v>288</v>
      </c>
      <c r="B23" s="10" t="s">
        <v>77</v>
      </c>
      <c r="C23" s="82">
        <v>0</v>
      </c>
    </row>
    <row r="24" spans="1:3" ht="30" customHeight="1" x14ac:dyDescent="0.25">
      <c r="A24" s="92" t="s">
        <v>319</v>
      </c>
      <c r="B24" s="93" t="s">
        <v>320</v>
      </c>
      <c r="C24" s="63"/>
    </row>
  </sheetData>
  <sheetProtection sheet="1" objects="1" scenarios="1" formatRows="0"/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3" max="18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1295400</xdr:colOff>
                <xdr:row>1</xdr:row>
                <xdr:rowOff>228600</xdr:rowOff>
              </to>
            </anchor>
          </objectPr>
        </oleObject>
      </mc:Choice>
      <mc:Fallback>
        <oleObject progId="Word.Picture.8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Listy!$A$2:$A$66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/>
  <dimension ref="A1:H26"/>
  <sheetViews>
    <sheetView view="pageBreakPreview" zoomScaleNormal="100" zoomScaleSheetLayoutView="100" workbookViewId="0">
      <selection activeCell="C22" sqref="C22"/>
    </sheetView>
  </sheetViews>
  <sheetFormatPr defaultRowHeight="15" x14ac:dyDescent="0.25"/>
  <cols>
    <col min="1" max="1" width="7" customWidth="1"/>
    <col min="2" max="2" width="41" customWidth="1"/>
    <col min="3" max="3" width="93.42578125" customWidth="1"/>
  </cols>
  <sheetData>
    <row r="1" spans="1:8" ht="64.5" customHeight="1" x14ac:dyDescent="0.25">
      <c r="C1" s="2" t="s">
        <v>9</v>
      </c>
    </row>
    <row r="2" spans="1:8" ht="27" customHeight="1" x14ac:dyDescent="0.25">
      <c r="A2" s="1"/>
      <c r="B2" s="2"/>
      <c r="C2" s="17" t="s">
        <v>89</v>
      </c>
    </row>
    <row r="3" spans="1:8" ht="21" customHeight="1" x14ac:dyDescent="0.25">
      <c r="A3" s="1"/>
      <c r="B3" s="2"/>
      <c r="C3" s="17" t="s">
        <v>70</v>
      </c>
    </row>
    <row r="4" spans="1:8" ht="21" x14ac:dyDescent="0.35">
      <c r="A4" s="8" t="s">
        <v>14</v>
      </c>
      <c r="B4" s="14" t="s">
        <v>96</v>
      </c>
      <c r="C4" s="15"/>
      <c r="D4" s="7"/>
      <c r="E4" s="7"/>
    </row>
    <row r="5" spans="1:8" ht="18.75" x14ac:dyDescent="0.25">
      <c r="A5" s="6" t="s">
        <v>12</v>
      </c>
    </row>
    <row r="6" spans="1:8" ht="49.5" customHeight="1" x14ac:dyDescent="0.25">
      <c r="A6" s="87" t="s">
        <v>289</v>
      </c>
      <c r="B6" s="10" t="s">
        <v>115</v>
      </c>
      <c r="C6" s="81"/>
    </row>
    <row r="7" spans="1:8" ht="36.75" customHeight="1" x14ac:dyDescent="0.25">
      <c r="A7" s="87" t="s">
        <v>290</v>
      </c>
      <c r="B7" s="9" t="s">
        <v>63</v>
      </c>
      <c r="C7" s="81"/>
      <c r="H7" s="2"/>
    </row>
    <row r="8" spans="1:8" ht="172.5" customHeight="1" x14ac:dyDescent="0.25">
      <c r="A8" s="87" t="s">
        <v>291</v>
      </c>
      <c r="B8" s="9" t="s">
        <v>116</v>
      </c>
      <c r="C8" s="81"/>
      <c r="F8" s="1"/>
      <c r="G8" s="2"/>
      <c r="H8" s="17"/>
    </row>
    <row r="9" spans="1:8" ht="42" customHeight="1" x14ac:dyDescent="0.25">
      <c r="A9" s="87" t="s">
        <v>292</v>
      </c>
      <c r="B9" s="9" t="s">
        <v>83</v>
      </c>
      <c r="C9" s="81"/>
    </row>
    <row r="10" spans="1:8" ht="37.5" customHeight="1" x14ac:dyDescent="0.25">
      <c r="A10" s="87" t="s">
        <v>293</v>
      </c>
      <c r="B10" s="9" t="s">
        <v>84</v>
      </c>
      <c r="C10" s="81"/>
    </row>
    <row r="11" spans="1:8" ht="37.5" customHeight="1" x14ac:dyDescent="0.25">
      <c r="A11" s="87" t="s">
        <v>294</v>
      </c>
      <c r="B11" s="10" t="s">
        <v>127</v>
      </c>
      <c r="C11" s="81"/>
    </row>
    <row r="12" spans="1:8" ht="37.5" customHeight="1" x14ac:dyDescent="0.25">
      <c r="A12" s="87" t="s">
        <v>295</v>
      </c>
      <c r="B12" s="9" t="s">
        <v>109</v>
      </c>
      <c r="C12" s="81"/>
    </row>
    <row r="13" spans="1:8" ht="39" customHeight="1" x14ac:dyDescent="0.25">
      <c r="A13" s="87" t="s">
        <v>296</v>
      </c>
      <c r="B13" s="9" t="s">
        <v>111</v>
      </c>
      <c r="C13" s="81"/>
    </row>
    <row r="14" spans="1:8" ht="39" customHeight="1" x14ac:dyDescent="0.25">
      <c r="A14" s="87" t="s">
        <v>297</v>
      </c>
      <c r="B14" s="10" t="s">
        <v>85</v>
      </c>
      <c r="C14" s="81"/>
    </row>
    <row r="15" spans="1:8" ht="39" customHeight="1" x14ac:dyDescent="0.25">
      <c r="A15" s="87" t="s">
        <v>298</v>
      </c>
      <c r="B15" s="50" t="s">
        <v>112</v>
      </c>
      <c r="C15" s="81"/>
    </row>
    <row r="16" spans="1:8" ht="27" customHeight="1" x14ac:dyDescent="0.25">
      <c r="A16" s="87" t="s">
        <v>299</v>
      </c>
      <c r="B16" s="10" t="s">
        <v>135</v>
      </c>
      <c r="C16" s="88"/>
    </row>
    <row r="17" spans="1:3" ht="27" customHeight="1" x14ac:dyDescent="0.25">
      <c r="A17" s="87" t="s">
        <v>300</v>
      </c>
      <c r="B17" s="10" t="s">
        <v>131</v>
      </c>
      <c r="C17" s="88"/>
    </row>
    <row r="18" spans="1:3" ht="28.5" customHeight="1" x14ac:dyDescent="0.25">
      <c r="A18" s="87" t="s">
        <v>301</v>
      </c>
      <c r="B18" s="10" t="s">
        <v>132</v>
      </c>
      <c r="C18" s="88"/>
    </row>
    <row r="19" spans="1:3" ht="32.25" customHeight="1" x14ac:dyDescent="0.25">
      <c r="A19" s="87" t="s">
        <v>302</v>
      </c>
      <c r="B19" s="10" t="s">
        <v>133</v>
      </c>
      <c r="C19" s="88"/>
    </row>
    <row r="20" spans="1:3" ht="36" customHeight="1" x14ac:dyDescent="0.25">
      <c r="A20" s="87" t="s">
        <v>303</v>
      </c>
      <c r="B20" s="10" t="s">
        <v>134</v>
      </c>
      <c r="C20" s="89"/>
    </row>
    <row r="21" spans="1:3" ht="62.25" customHeight="1" x14ac:dyDescent="0.25">
      <c r="A21" s="87" t="s">
        <v>304</v>
      </c>
      <c r="B21" s="10" t="s">
        <v>128</v>
      </c>
      <c r="C21" s="85"/>
    </row>
    <row r="22" spans="1:3" ht="34.5" customHeight="1" x14ac:dyDescent="0.25">
      <c r="A22" s="87" t="s">
        <v>305</v>
      </c>
      <c r="B22" s="10" t="s">
        <v>15</v>
      </c>
      <c r="C22" s="88"/>
    </row>
    <row r="23" spans="1:3" ht="30" customHeight="1" x14ac:dyDescent="0.25">
      <c r="A23" s="87" t="s">
        <v>306</v>
      </c>
      <c r="B23" s="10" t="s">
        <v>16</v>
      </c>
      <c r="C23" s="81"/>
    </row>
    <row r="24" spans="1:3" s="13" customFormat="1" ht="36" customHeight="1" x14ac:dyDescent="0.25">
      <c r="A24" s="87" t="s">
        <v>307</v>
      </c>
      <c r="B24" s="10" t="s">
        <v>17</v>
      </c>
      <c r="C24" s="81"/>
    </row>
    <row r="25" spans="1:3" s="13" customFormat="1" x14ac:dyDescent="0.25">
      <c r="A25" s="11"/>
      <c r="B25" s="11"/>
      <c r="C25" s="12"/>
    </row>
    <row r="26" spans="1:3" s="13" customFormat="1" x14ac:dyDescent="0.25"/>
  </sheetData>
  <sheetProtection sheet="1" objects="1" scenarios="1" formatRows="0"/>
  <pageMargins left="0.7" right="0.7" top="0.75" bottom="0.75" header="0.3" footer="0.3"/>
  <pageSetup paperSize="9" scale="5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638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1638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/>
  <dimension ref="A1:J16"/>
  <sheetViews>
    <sheetView view="pageBreakPreview" topLeftCell="A6" zoomScale="90" zoomScaleNormal="100" zoomScaleSheetLayoutView="90" workbookViewId="0">
      <selection activeCell="F22" sqref="F22"/>
    </sheetView>
  </sheetViews>
  <sheetFormatPr defaultRowHeight="15" x14ac:dyDescent="0.25"/>
  <cols>
    <col min="1" max="1" width="7.42578125" customWidth="1"/>
    <col min="2" max="3" width="33.28515625" customWidth="1"/>
    <col min="4" max="4" width="12.85546875" customWidth="1"/>
    <col min="5" max="5" width="19.5703125" customWidth="1"/>
    <col min="6" max="6" width="11.7109375" customWidth="1"/>
    <col min="7" max="7" width="14" customWidth="1"/>
    <col min="8" max="8" width="14.7109375" customWidth="1"/>
    <col min="9" max="9" width="15.28515625" customWidth="1"/>
    <col min="10" max="10" width="15" customWidth="1"/>
  </cols>
  <sheetData>
    <row r="1" spans="1:10" ht="70.5" customHeight="1" x14ac:dyDescent="0.25">
      <c r="E1" s="16" t="s">
        <v>9</v>
      </c>
    </row>
    <row r="2" spans="1:10" ht="20.25" x14ac:dyDescent="0.25">
      <c r="A2" s="1"/>
      <c r="B2" s="2"/>
      <c r="D2" s="48"/>
      <c r="E2" s="8" t="s">
        <v>90</v>
      </c>
    </row>
    <row r="3" spans="1:10" ht="20.25" x14ac:dyDescent="0.25">
      <c r="E3" s="8" t="s">
        <v>70</v>
      </c>
    </row>
    <row r="4" spans="1:10" ht="20.25" x14ac:dyDescent="0.3">
      <c r="A4" s="8" t="s">
        <v>13</v>
      </c>
      <c r="B4" s="14" t="s">
        <v>97</v>
      </c>
      <c r="C4" s="14"/>
      <c r="D4" s="18"/>
      <c r="E4" s="18"/>
      <c r="F4" s="18"/>
      <c r="G4" s="18"/>
      <c r="H4" s="18"/>
      <c r="I4" s="18"/>
    </row>
    <row r="5" spans="1:10" ht="147.75" customHeight="1" x14ac:dyDescent="0.25">
      <c r="A5" s="3" t="s">
        <v>18</v>
      </c>
      <c r="B5" s="3" t="s">
        <v>25</v>
      </c>
      <c r="C5" s="3" t="s">
        <v>130</v>
      </c>
      <c r="D5" s="3" t="s">
        <v>20</v>
      </c>
      <c r="E5" s="3" t="s">
        <v>136</v>
      </c>
      <c r="F5" s="3" t="s">
        <v>21</v>
      </c>
      <c r="G5" s="3" t="s">
        <v>19</v>
      </c>
      <c r="H5" s="3" t="s">
        <v>29</v>
      </c>
      <c r="I5" s="29" t="s">
        <v>30</v>
      </c>
      <c r="J5" s="31" t="s">
        <v>315</v>
      </c>
    </row>
    <row r="6" spans="1:10" ht="66.75" customHeight="1" x14ac:dyDescent="0.25">
      <c r="A6" s="19" t="s">
        <v>309</v>
      </c>
      <c r="B6" s="22" t="s">
        <v>126</v>
      </c>
      <c r="C6" s="51"/>
      <c r="D6" s="52">
        <v>0</v>
      </c>
      <c r="E6" s="53"/>
      <c r="F6" s="54">
        <v>0</v>
      </c>
      <c r="G6" s="62">
        <f>D6*F6</f>
        <v>0</v>
      </c>
      <c r="H6" s="52">
        <v>0</v>
      </c>
      <c r="I6" s="30">
        <f>G6-H6</f>
        <v>0</v>
      </c>
      <c r="J6" s="32" t="b">
        <f>H6&lt;=G6</f>
        <v>1</v>
      </c>
    </row>
    <row r="7" spans="1:10" ht="66.75" customHeight="1" x14ac:dyDescent="0.25">
      <c r="A7" s="19" t="s">
        <v>310</v>
      </c>
      <c r="B7" s="22" t="s">
        <v>122</v>
      </c>
      <c r="C7" s="51"/>
      <c r="D7" s="52">
        <v>0</v>
      </c>
      <c r="E7" s="53"/>
      <c r="F7" s="54">
        <v>0</v>
      </c>
      <c r="G7" s="62">
        <f t="shared" ref="G7:G11" si="0">D7*F7</f>
        <v>0</v>
      </c>
      <c r="H7" s="52">
        <v>0</v>
      </c>
      <c r="I7" s="30">
        <f t="shared" ref="I7:I11" si="1">G7-H7</f>
        <v>0</v>
      </c>
      <c r="J7" s="32" t="b">
        <f t="shared" ref="J7:J12" si="2">H7&lt;=G7</f>
        <v>1</v>
      </c>
    </row>
    <row r="8" spans="1:10" ht="80.25" customHeight="1" x14ac:dyDescent="0.25">
      <c r="A8" s="19" t="s">
        <v>311</v>
      </c>
      <c r="B8" s="23" t="s">
        <v>107</v>
      </c>
      <c r="C8" s="55"/>
      <c r="D8" s="52">
        <v>0</v>
      </c>
      <c r="E8" s="56"/>
      <c r="F8" s="54">
        <v>0</v>
      </c>
      <c r="G8" s="62">
        <f t="shared" si="0"/>
        <v>0</v>
      </c>
      <c r="H8" s="52">
        <v>0</v>
      </c>
      <c r="I8" s="30">
        <f t="shared" si="1"/>
        <v>0</v>
      </c>
      <c r="J8" s="32" t="b">
        <f t="shared" si="2"/>
        <v>1</v>
      </c>
    </row>
    <row r="9" spans="1:10" ht="51.75" customHeight="1" x14ac:dyDescent="0.25">
      <c r="A9" s="19" t="s">
        <v>312</v>
      </c>
      <c r="B9" s="24" t="s">
        <v>22</v>
      </c>
      <c r="C9" s="55"/>
      <c r="D9" s="52">
        <v>0</v>
      </c>
      <c r="E9" s="56" t="s">
        <v>23</v>
      </c>
      <c r="F9" s="54">
        <v>0</v>
      </c>
      <c r="G9" s="62">
        <f t="shared" si="0"/>
        <v>0</v>
      </c>
      <c r="H9" s="52">
        <v>0</v>
      </c>
      <c r="I9" s="30">
        <f t="shared" si="1"/>
        <v>0</v>
      </c>
      <c r="J9" s="32" t="b">
        <f t="shared" si="2"/>
        <v>1</v>
      </c>
    </row>
    <row r="10" spans="1:10" ht="44.25" customHeight="1" x14ac:dyDescent="0.25">
      <c r="A10" s="19" t="s">
        <v>313</v>
      </c>
      <c r="B10" s="24" t="s">
        <v>24</v>
      </c>
      <c r="C10" s="57"/>
      <c r="D10" s="52">
        <v>0</v>
      </c>
      <c r="E10" s="56"/>
      <c r="F10" s="54">
        <v>0</v>
      </c>
      <c r="G10" s="62">
        <f t="shared" si="0"/>
        <v>0</v>
      </c>
      <c r="H10" s="52">
        <v>0</v>
      </c>
      <c r="I10" s="30">
        <f t="shared" si="1"/>
        <v>0</v>
      </c>
      <c r="J10" s="32" t="b">
        <f t="shared" si="2"/>
        <v>1</v>
      </c>
    </row>
    <row r="11" spans="1:10" ht="44.25" customHeight="1" thickBot="1" x14ac:dyDescent="0.3">
      <c r="A11" s="19" t="s">
        <v>314</v>
      </c>
      <c r="B11" s="25" t="s">
        <v>104</v>
      </c>
      <c r="C11" s="58"/>
      <c r="D11" s="59">
        <v>0</v>
      </c>
      <c r="E11" s="60"/>
      <c r="F11" s="61">
        <v>0</v>
      </c>
      <c r="G11" s="62">
        <f t="shared" si="0"/>
        <v>0</v>
      </c>
      <c r="H11" s="59">
        <v>0</v>
      </c>
      <c r="I11" s="30">
        <f t="shared" si="1"/>
        <v>0</v>
      </c>
      <c r="J11" s="32" t="b">
        <f t="shared" si="2"/>
        <v>1</v>
      </c>
    </row>
    <row r="12" spans="1:10" ht="37.5" customHeight="1" thickBot="1" x14ac:dyDescent="0.3">
      <c r="B12" s="28" t="s">
        <v>28</v>
      </c>
      <c r="C12" s="26"/>
      <c r="D12" s="26"/>
      <c r="E12" s="26"/>
      <c r="F12" s="27"/>
      <c r="G12" s="20">
        <f>SUM(G6:G11)</f>
        <v>0</v>
      </c>
      <c r="H12" s="21">
        <f>SUM(H6:H11)</f>
        <v>0</v>
      </c>
      <c r="I12" s="21">
        <f>SUM(I6:I11)</f>
        <v>0</v>
      </c>
      <c r="J12" s="32" t="b">
        <f t="shared" si="2"/>
        <v>1</v>
      </c>
    </row>
    <row r="14" spans="1:10" ht="15.75" x14ac:dyDescent="0.25">
      <c r="A14">
        <v>1</v>
      </c>
      <c r="B14" s="90" t="s">
        <v>316</v>
      </c>
    </row>
    <row r="15" spans="1:10" ht="15.75" x14ac:dyDescent="0.25">
      <c r="A15">
        <v>2</v>
      </c>
      <c r="B15" s="91" t="s">
        <v>317</v>
      </c>
    </row>
    <row r="16" spans="1:10" ht="15.75" x14ac:dyDescent="0.25">
      <c r="A16">
        <v>3</v>
      </c>
      <c r="B16" s="90" t="s">
        <v>318</v>
      </c>
    </row>
  </sheetData>
  <sheetProtection sheet="1" objects="1" scenarios="1" formatRows="0"/>
  <dataValidations count="2">
    <dataValidation type="decimal" allowBlank="1" showInputMessage="1" showErrorMessage="1" sqref="F6:I11">
      <formula1>-100000000000</formula1>
      <formula2>100000000000</formula2>
    </dataValidation>
    <dataValidation type="decimal" allowBlank="1" showInputMessage="1" showErrorMessage="1" sqref="D6:D11">
      <formula1>-1000000000000</formula1>
      <formula2>1000000000000</formula2>
    </dataValidation>
  </dataValidations>
  <pageMargins left="0.7" right="0.7" top="0.75" bottom="0.75" header="0.3" footer="0.3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7409" r:id="rId4">
          <objectPr defaultSize="0" autoPict="0" r:id="rId5">
            <anchor moveWithCells="1" sizeWithCells="1">
              <from>
                <xdr:col>0</xdr:col>
                <xdr:colOff>466725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174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66"/>
  <sheetViews>
    <sheetView topLeftCell="A56" workbookViewId="0">
      <selection activeCell="C69" sqref="C69"/>
    </sheetView>
  </sheetViews>
  <sheetFormatPr defaultRowHeight="15" x14ac:dyDescent="0.25"/>
  <cols>
    <col min="1" max="1" width="20.140625" bestFit="1" customWidth="1"/>
    <col min="2" max="2" width="9.7109375" customWidth="1"/>
    <col min="3" max="3" width="13.5703125" customWidth="1"/>
  </cols>
  <sheetData>
    <row r="1" spans="1:3" ht="15.75" x14ac:dyDescent="0.25">
      <c r="A1" s="74" t="s">
        <v>202</v>
      </c>
      <c r="B1" s="75" t="s">
        <v>203</v>
      </c>
      <c r="C1" s="75" t="s">
        <v>204</v>
      </c>
    </row>
    <row r="2" spans="1:3" ht="15.75" x14ac:dyDescent="0.25">
      <c r="A2" s="67" t="s">
        <v>138</v>
      </c>
      <c r="B2" s="64">
        <v>2</v>
      </c>
      <c r="C2" s="65" t="s">
        <v>205</v>
      </c>
    </row>
    <row r="3" spans="1:3" ht="15.75" x14ac:dyDescent="0.25">
      <c r="A3" s="67" t="s">
        <v>139</v>
      </c>
      <c r="B3" s="64">
        <v>3</v>
      </c>
      <c r="C3" s="65" t="s">
        <v>206</v>
      </c>
    </row>
    <row r="4" spans="1:3" ht="15.75" x14ac:dyDescent="0.25">
      <c r="A4" s="67" t="s">
        <v>140</v>
      </c>
      <c r="B4" s="64">
        <v>4</v>
      </c>
      <c r="C4" s="65" t="s">
        <v>207</v>
      </c>
    </row>
    <row r="5" spans="1:3" ht="15.75" x14ac:dyDescent="0.25">
      <c r="A5" s="67" t="s">
        <v>141</v>
      </c>
      <c r="B5" s="64">
        <v>5</v>
      </c>
      <c r="C5" s="65" t="s">
        <v>208</v>
      </c>
    </row>
    <row r="6" spans="1:3" ht="15.75" x14ac:dyDescent="0.25">
      <c r="A6" s="68" t="s">
        <v>142</v>
      </c>
      <c r="B6" s="64">
        <v>6</v>
      </c>
      <c r="C6" s="65" t="s">
        <v>209</v>
      </c>
    </row>
    <row r="7" spans="1:3" ht="15.75" x14ac:dyDescent="0.25">
      <c r="A7" s="67" t="s">
        <v>143</v>
      </c>
      <c r="B7" s="64">
        <v>7</v>
      </c>
      <c r="C7" s="65" t="s">
        <v>210</v>
      </c>
    </row>
    <row r="8" spans="1:3" ht="15.75" x14ac:dyDescent="0.25">
      <c r="A8" s="67" t="s">
        <v>144</v>
      </c>
      <c r="B8" s="64">
        <v>8</v>
      </c>
      <c r="C8" s="65" t="s">
        <v>211</v>
      </c>
    </row>
    <row r="9" spans="1:3" ht="15.75" x14ac:dyDescent="0.25">
      <c r="A9" s="67" t="s">
        <v>145</v>
      </c>
      <c r="B9" s="64">
        <v>9</v>
      </c>
      <c r="C9" s="65" t="s">
        <v>212</v>
      </c>
    </row>
    <row r="10" spans="1:3" ht="15.75" x14ac:dyDescent="0.25">
      <c r="A10" s="69" t="s">
        <v>146</v>
      </c>
      <c r="B10" s="64">
        <v>10</v>
      </c>
      <c r="C10" s="65" t="s">
        <v>213</v>
      </c>
    </row>
    <row r="11" spans="1:3" ht="15.75" x14ac:dyDescent="0.25">
      <c r="A11" s="67" t="s">
        <v>147</v>
      </c>
      <c r="B11" s="64">
        <v>11</v>
      </c>
      <c r="C11" s="65" t="s">
        <v>214</v>
      </c>
    </row>
    <row r="12" spans="1:3" ht="15.75" x14ac:dyDescent="0.25">
      <c r="A12" s="70" t="s">
        <v>148</v>
      </c>
      <c r="B12" s="64">
        <v>12</v>
      </c>
      <c r="C12" s="65" t="s">
        <v>215</v>
      </c>
    </row>
    <row r="13" spans="1:3" ht="15.75" x14ac:dyDescent="0.25">
      <c r="A13" s="67" t="s">
        <v>149</v>
      </c>
      <c r="B13" s="64">
        <v>13</v>
      </c>
      <c r="C13" s="65" t="s">
        <v>216</v>
      </c>
    </row>
    <row r="14" spans="1:3" ht="15.75" x14ac:dyDescent="0.25">
      <c r="A14" s="67" t="s">
        <v>150</v>
      </c>
      <c r="B14" s="64">
        <v>14</v>
      </c>
      <c r="C14" s="65" t="s">
        <v>217</v>
      </c>
    </row>
    <row r="15" spans="1:3" ht="15.75" x14ac:dyDescent="0.25">
      <c r="A15" s="67" t="s">
        <v>151</v>
      </c>
      <c r="B15" s="64">
        <v>71</v>
      </c>
      <c r="C15" s="65" t="s">
        <v>218</v>
      </c>
    </row>
    <row r="16" spans="1:3" ht="15.75" x14ac:dyDescent="0.25">
      <c r="A16" s="67" t="s">
        <v>152</v>
      </c>
      <c r="B16" s="64">
        <v>15</v>
      </c>
      <c r="C16" s="65" t="s">
        <v>219</v>
      </c>
    </row>
    <row r="17" spans="1:3" ht="15.75" x14ac:dyDescent="0.25">
      <c r="A17" s="69" t="s">
        <v>153</v>
      </c>
      <c r="B17" s="64">
        <v>16</v>
      </c>
      <c r="C17" s="65" t="s">
        <v>220</v>
      </c>
    </row>
    <row r="18" spans="1:3" ht="15.75" x14ac:dyDescent="0.25">
      <c r="A18" s="69" t="s">
        <v>154</v>
      </c>
      <c r="B18" s="64">
        <v>17</v>
      </c>
      <c r="C18" s="65" t="s">
        <v>221</v>
      </c>
    </row>
    <row r="19" spans="1:3" ht="15.75" x14ac:dyDescent="0.25">
      <c r="A19" s="67" t="s">
        <v>155</v>
      </c>
      <c r="B19" s="64">
        <v>18</v>
      </c>
      <c r="C19" s="65" t="s">
        <v>222</v>
      </c>
    </row>
    <row r="20" spans="1:3" ht="15.75" x14ac:dyDescent="0.25">
      <c r="A20" s="67" t="s">
        <v>156</v>
      </c>
      <c r="B20" s="64">
        <v>19</v>
      </c>
      <c r="C20" s="65" t="s">
        <v>223</v>
      </c>
    </row>
    <row r="21" spans="1:3" ht="15.75" x14ac:dyDescent="0.25">
      <c r="A21" s="67" t="s">
        <v>157</v>
      </c>
      <c r="B21" s="64">
        <v>20</v>
      </c>
      <c r="C21" s="65" t="s">
        <v>224</v>
      </c>
    </row>
    <row r="22" spans="1:3" ht="15.75" x14ac:dyDescent="0.25">
      <c r="A22" s="67" t="s">
        <v>158</v>
      </c>
      <c r="B22" s="64">
        <v>21</v>
      </c>
      <c r="C22" s="65" t="s">
        <v>225</v>
      </c>
    </row>
    <row r="23" spans="1:3" ht="15.75" x14ac:dyDescent="0.25">
      <c r="A23" s="67" t="s">
        <v>159</v>
      </c>
      <c r="B23" s="64">
        <v>22</v>
      </c>
      <c r="C23" s="65" t="s">
        <v>226</v>
      </c>
    </row>
    <row r="24" spans="1:3" ht="15.75" x14ac:dyDescent="0.25">
      <c r="A24" s="67" t="s">
        <v>160</v>
      </c>
      <c r="B24" s="64">
        <v>23</v>
      </c>
      <c r="C24" s="65" t="s">
        <v>227</v>
      </c>
    </row>
    <row r="25" spans="1:3" ht="15.75" x14ac:dyDescent="0.25">
      <c r="A25" s="67" t="s">
        <v>161</v>
      </c>
      <c r="B25" s="64">
        <v>24</v>
      </c>
      <c r="C25" s="65" t="s">
        <v>228</v>
      </c>
    </row>
    <row r="26" spans="1:3" ht="15.75" x14ac:dyDescent="0.25">
      <c r="A26" s="71" t="s">
        <v>162</v>
      </c>
      <c r="B26" s="64">
        <v>25</v>
      </c>
      <c r="C26" s="65" t="s">
        <v>229</v>
      </c>
    </row>
    <row r="27" spans="1:3" ht="15.75" x14ac:dyDescent="0.25">
      <c r="A27" s="71" t="s">
        <v>163</v>
      </c>
      <c r="B27" s="64">
        <v>73</v>
      </c>
      <c r="C27" s="65" t="s">
        <v>230</v>
      </c>
    </row>
    <row r="28" spans="1:3" ht="15.75" x14ac:dyDescent="0.3">
      <c r="A28" s="71" t="s">
        <v>164</v>
      </c>
      <c r="B28" s="64">
        <v>26</v>
      </c>
      <c r="C28" s="66" t="s">
        <v>231</v>
      </c>
    </row>
    <row r="29" spans="1:3" ht="15.75" x14ac:dyDescent="0.25">
      <c r="A29" s="69" t="s">
        <v>165</v>
      </c>
      <c r="B29" s="64">
        <v>27</v>
      </c>
      <c r="C29" s="65" t="s">
        <v>232</v>
      </c>
    </row>
    <row r="30" spans="1:3" ht="15.75" x14ac:dyDescent="0.25">
      <c r="A30" s="71" t="s">
        <v>166</v>
      </c>
      <c r="B30" s="64">
        <v>29</v>
      </c>
      <c r="C30" s="65" t="s">
        <v>233</v>
      </c>
    </row>
    <row r="31" spans="1:3" ht="15.75" x14ac:dyDescent="0.25">
      <c r="A31" s="67" t="s">
        <v>167</v>
      </c>
      <c r="B31" s="64">
        <v>30</v>
      </c>
      <c r="C31" s="65" t="s">
        <v>234</v>
      </c>
    </row>
    <row r="32" spans="1:3" ht="15.75" x14ac:dyDescent="0.25">
      <c r="A32" s="67" t="s">
        <v>168</v>
      </c>
      <c r="B32" s="64">
        <v>31</v>
      </c>
      <c r="C32" s="65" t="s">
        <v>235</v>
      </c>
    </row>
    <row r="33" spans="1:3" ht="15.75" x14ac:dyDescent="0.25">
      <c r="A33" s="69" t="s">
        <v>169</v>
      </c>
      <c r="B33" s="64">
        <v>32</v>
      </c>
      <c r="C33" s="65" t="s">
        <v>236</v>
      </c>
    </row>
    <row r="34" spans="1:3" ht="15.75" x14ac:dyDescent="0.3">
      <c r="A34" s="72" t="s">
        <v>170</v>
      </c>
      <c r="B34" s="64">
        <v>34</v>
      </c>
      <c r="C34" s="66" t="s">
        <v>237</v>
      </c>
    </row>
    <row r="35" spans="1:3" ht="15.75" x14ac:dyDescent="0.25">
      <c r="A35" s="73" t="s">
        <v>171</v>
      </c>
      <c r="B35" s="64">
        <v>35</v>
      </c>
      <c r="C35" s="65" t="s">
        <v>238</v>
      </c>
    </row>
    <row r="36" spans="1:3" ht="15.75" x14ac:dyDescent="0.25">
      <c r="A36" s="67" t="s">
        <v>172</v>
      </c>
      <c r="B36" s="64">
        <v>36</v>
      </c>
      <c r="C36" s="65" t="s">
        <v>239</v>
      </c>
    </row>
    <row r="37" spans="1:3" ht="15.75" x14ac:dyDescent="0.25">
      <c r="A37" s="67" t="s">
        <v>173</v>
      </c>
      <c r="B37" s="64">
        <v>37</v>
      </c>
      <c r="C37" s="65" t="s">
        <v>240</v>
      </c>
    </row>
    <row r="38" spans="1:3" ht="15.75" x14ac:dyDescent="0.25">
      <c r="A38" s="70" t="s">
        <v>174</v>
      </c>
      <c r="B38" s="64">
        <v>39</v>
      </c>
      <c r="C38" s="65" t="s">
        <v>241</v>
      </c>
    </row>
    <row r="39" spans="1:3" ht="15.75" x14ac:dyDescent="0.25">
      <c r="A39" s="67" t="s">
        <v>175</v>
      </c>
      <c r="B39" s="64">
        <v>40</v>
      </c>
      <c r="C39" s="65" t="s">
        <v>242</v>
      </c>
    </row>
    <row r="40" spans="1:3" ht="15.75" x14ac:dyDescent="0.25">
      <c r="A40" s="67" t="s">
        <v>176</v>
      </c>
      <c r="B40" s="64">
        <v>41</v>
      </c>
      <c r="C40" s="65" t="s">
        <v>243</v>
      </c>
    </row>
    <row r="41" spans="1:3" ht="15.75" x14ac:dyDescent="0.25">
      <c r="A41" s="67" t="s">
        <v>177</v>
      </c>
      <c r="B41" s="64">
        <v>42</v>
      </c>
      <c r="C41" s="65" t="s">
        <v>244</v>
      </c>
    </row>
    <row r="42" spans="1:3" ht="15.75" x14ac:dyDescent="0.25">
      <c r="A42" s="67" t="s">
        <v>178</v>
      </c>
      <c r="B42" s="64">
        <v>43</v>
      </c>
      <c r="C42" s="65" t="s">
        <v>245</v>
      </c>
    </row>
    <row r="43" spans="1:3" ht="15.75" x14ac:dyDescent="0.25">
      <c r="A43" s="70" t="s">
        <v>179</v>
      </c>
      <c r="B43" s="64">
        <v>66</v>
      </c>
      <c r="C43" s="65" t="s">
        <v>246</v>
      </c>
    </row>
    <row r="44" spans="1:3" ht="15.75" x14ac:dyDescent="0.25">
      <c r="A44" s="69" t="s">
        <v>180</v>
      </c>
      <c r="B44" s="64">
        <v>44</v>
      </c>
      <c r="C44" s="65" t="s">
        <v>247</v>
      </c>
    </row>
    <row r="45" spans="1:3" ht="15.75" x14ac:dyDescent="0.25">
      <c r="A45" s="69" t="s">
        <v>181</v>
      </c>
      <c r="B45" s="64">
        <v>46</v>
      </c>
      <c r="C45" s="65" t="s">
        <v>248</v>
      </c>
    </row>
    <row r="46" spans="1:3" ht="15.75" x14ac:dyDescent="0.25">
      <c r="A46" s="67" t="s">
        <v>182</v>
      </c>
      <c r="B46" s="64">
        <v>47</v>
      </c>
      <c r="C46" s="65" t="s">
        <v>249</v>
      </c>
    </row>
    <row r="47" spans="1:3" ht="15.75" x14ac:dyDescent="0.25">
      <c r="A47" s="67" t="s">
        <v>183</v>
      </c>
      <c r="B47" s="64">
        <v>48</v>
      </c>
      <c r="C47" s="65" t="s">
        <v>250</v>
      </c>
    </row>
    <row r="48" spans="1:3" ht="15.75" x14ac:dyDescent="0.25">
      <c r="A48" s="67" t="s">
        <v>184</v>
      </c>
      <c r="B48" s="64">
        <v>49</v>
      </c>
      <c r="C48" s="65" t="s">
        <v>251</v>
      </c>
    </row>
    <row r="49" spans="1:3" ht="15.75" x14ac:dyDescent="0.25">
      <c r="A49" s="67" t="s">
        <v>185</v>
      </c>
      <c r="B49" s="64">
        <v>50</v>
      </c>
      <c r="C49" s="65" t="s">
        <v>252</v>
      </c>
    </row>
    <row r="50" spans="1:3" ht="15.75" x14ac:dyDescent="0.25">
      <c r="A50" s="67" t="s">
        <v>186</v>
      </c>
      <c r="B50" s="64">
        <v>51</v>
      </c>
      <c r="C50" s="65" t="s">
        <v>253</v>
      </c>
    </row>
    <row r="51" spans="1:3" ht="15.75" x14ac:dyDescent="0.25">
      <c r="A51" s="67" t="s">
        <v>187</v>
      </c>
      <c r="B51" s="64">
        <v>52</v>
      </c>
      <c r="C51" s="65" t="s">
        <v>254</v>
      </c>
    </row>
    <row r="52" spans="1:3" ht="31.5" x14ac:dyDescent="0.25">
      <c r="A52" s="67" t="s">
        <v>188</v>
      </c>
      <c r="B52" s="64">
        <v>53</v>
      </c>
      <c r="C52" s="65" t="s">
        <v>255</v>
      </c>
    </row>
    <row r="53" spans="1:3" ht="15.75" x14ac:dyDescent="0.25">
      <c r="A53" s="67" t="s">
        <v>189</v>
      </c>
      <c r="B53" s="64">
        <v>55</v>
      </c>
      <c r="C53" s="65" t="s">
        <v>256</v>
      </c>
    </row>
    <row r="54" spans="1:3" ht="15.75" x14ac:dyDescent="0.25">
      <c r="A54" s="67" t="s">
        <v>190</v>
      </c>
      <c r="B54" s="64">
        <v>56</v>
      </c>
      <c r="C54" s="65" t="s">
        <v>257</v>
      </c>
    </row>
    <row r="55" spans="1:3" ht="15.75" x14ac:dyDescent="0.25">
      <c r="A55" s="67" t="s">
        <v>191</v>
      </c>
      <c r="B55" s="64">
        <v>57</v>
      </c>
      <c r="C55" s="65" t="s">
        <v>258</v>
      </c>
    </row>
    <row r="56" spans="1:3" ht="15.75" x14ac:dyDescent="0.25">
      <c r="A56" s="67" t="s">
        <v>192</v>
      </c>
      <c r="B56" s="64">
        <v>74</v>
      </c>
      <c r="C56" s="65" t="s">
        <v>259</v>
      </c>
    </row>
    <row r="57" spans="1:3" ht="15.75" x14ac:dyDescent="0.25">
      <c r="A57" s="67" t="s">
        <v>193</v>
      </c>
      <c r="B57" s="64">
        <v>58</v>
      </c>
      <c r="C57" s="65" t="s">
        <v>260</v>
      </c>
    </row>
    <row r="58" spans="1:3" ht="15.75" x14ac:dyDescent="0.25">
      <c r="A58" s="67" t="s">
        <v>194</v>
      </c>
      <c r="B58" s="64">
        <v>59</v>
      </c>
      <c r="C58" s="65" t="s">
        <v>261</v>
      </c>
    </row>
    <row r="59" spans="1:3" ht="15.75" x14ac:dyDescent="0.25">
      <c r="A59" s="73" t="s">
        <v>195</v>
      </c>
      <c r="B59" s="64">
        <v>60</v>
      </c>
      <c r="C59" s="65" t="s">
        <v>262</v>
      </c>
    </row>
    <row r="60" spans="1:3" ht="15.75" x14ac:dyDescent="0.25">
      <c r="A60" s="73" t="s">
        <v>196</v>
      </c>
      <c r="B60" s="64">
        <v>61</v>
      </c>
      <c r="C60" s="65" t="s">
        <v>263</v>
      </c>
    </row>
    <row r="61" spans="1:3" ht="15.75" x14ac:dyDescent="0.25">
      <c r="A61" s="73" t="s">
        <v>197</v>
      </c>
      <c r="B61" s="64">
        <v>62</v>
      </c>
      <c r="C61" s="65" t="s">
        <v>264</v>
      </c>
    </row>
    <row r="62" spans="1:3" ht="15.75" x14ac:dyDescent="0.25">
      <c r="A62" s="67" t="s">
        <v>198</v>
      </c>
      <c r="B62" s="64">
        <v>63</v>
      </c>
      <c r="C62" s="65" t="s">
        <v>265</v>
      </c>
    </row>
    <row r="63" spans="1:3" ht="15.75" x14ac:dyDescent="0.25">
      <c r="A63" s="67" t="s">
        <v>199</v>
      </c>
      <c r="B63" s="64">
        <v>64</v>
      </c>
      <c r="C63" s="65" t="s">
        <v>266</v>
      </c>
    </row>
    <row r="64" spans="1:3" ht="15.75" x14ac:dyDescent="0.25">
      <c r="A64" s="67" t="s">
        <v>200</v>
      </c>
      <c r="B64" s="64">
        <v>65</v>
      </c>
      <c r="C64" s="65" t="s">
        <v>267</v>
      </c>
    </row>
    <row r="65" spans="1:3" ht="15.75" x14ac:dyDescent="0.25">
      <c r="A65" s="76" t="s">
        <v>201</v>
      </c>
      <c r="B65" s="77" t="s">
        <v>268</v>
      </c>
      <c r="C65" s="78" t="s">
        <v>269</v>
      </c>
    </row>
    <row r="66" spans="1:3" ht="15.75" x14ac:dyDescent="0.25">
      <c r="A66" s="76"/>
      <c r="B66" s="79"/>
      <c r="C66" s="80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26"/>
  <sheetViews>
    <sheetView view="pageBreakPreview" topLeftCell="A13" zoomScaleNormal="100" zoomScaleSheetLayoutView="100" workbookViewId="0">
      <selection activeCell="B24" sqref="B24:B25"/>
    </sheetView>
  </sheetViews>
  <sheetFormatPr defaultRowHeight="15" x14ac:dyDescent="0.25"/>
  <cols>
    <col min="1" max="1" width="15.28515625" customWidth="1"/>
    <col min="2" max="2" width="90.5703125" customWidth="1"/>
  </cols>
  <sheetData>
    <row r="1" spans="1:2" ht="49.5" customHeight="1" x14ac:dyDescent="0.25">
      <c r="A1" s="18"/>
      <c r="B1" s="47" t="s">
        <v>59</v>
      </c>
    </row>
    <row r="2" spans="1:2" ht="45" x14ac:dyDescent="0.25">
      <c r="A2" s="18"/>
      <c r="B2" s="33" t="s">
        <v>31</v>
      </c>
    </row>
    <row r="3" spans="1:2" ht="82.5" customHeight="1" x14ac:dyDescent="0.25">
      <c r="A3" s="42">
        <v>1</v>
      </c>
      <c r="B3" s="41" t="s">
        <v>32</v>
      </c>
    </row>
    <row r="4" spans="1:2" ht="30" customHeight="1" x14ac:dyDescent="0.25">
      <c r="A4" s="42">
        <v>2</v>
      </c>
      <c r="B4" s="41" t="s">
        <v>33</v>
      </c>
    </row>
    <row r="5" spans="1:2" x14ac:dyDescent="0.25">
      <c r="A5" s="38">
        <v>3</v>
      </c>
      <c r="B5" s="46" t="s">
        <v>58</v>
      </c>
    </row>
    <row r="6" spans="1:2" ht="24.75" customHeight="1" x14ac:dyDescent="0.25">
      <c r="A6" s="45" t="s">
        <v>34</v>
      </c>
      <c r="B6" s="44" t="s">
        <v>35</v>
      </c>
    </row>
    <row r="7" spans="1:2" x14ac:dyDescent="0.25">
      <c r="A7" s="43" t="s">
        <v>36</v>
      </c>
      <c r="B7" s="36" t="s">
        <v>37</v>
      </c>
    </row>
    <row r="8" spans="1:2" ht="65.25" customHeight="1" x14ac:dyDescent="0.25">
      <c r="A8" s="42">
        <v>4</v>
      </c>
      <c r="B8" s="41" t="s">
        <v>57</v>
      </c>
    </row>
    <row r="9" spans="1:2" ht="35.25" customHeight="1" x14ac:dyDescent="0.25">
      <c r="A9" s="42">
        <v>5</v>
      </c>
      <c r="B9" s="41" t="s">
        <v>56</v>
      </c>
    </row>
    <row r="10" spans="1:2" x14ac:dyDescent="0.25">
      <c r="A10" s="38">
        <v>6</v>
      </c>
      <c r="B10" s="46" t="s">
        <v>38</v>
      </c>
    </row>
    <row r="11" spans="1:2" x14ac:dyDescent="0.25">
      <c r="A11" s="45" t="s">
        <v>34</v>
      </c>
      <c r="B11" s="44" t="s">
        <v>39</v>
      </c>
    </row>
    <row r="12" spans="1:2" x14ac:dyDescent="0.25">
      <c r="A12" s="45" t="s">
        <v>36</v>
      </c>
      <c r="B12" s="44" t="s">
        <v>40</v>
      </c>
    </row>
    <row r="13" spans="1:2" x14ac:dyDescent="0.25">
      <c r="A13" s="45" t="s">
        <v>55</v>
      </c>
      <c r="B13" s="44" t="s">
        <v>41</v>
      </c>
    </row>
    <row r="14" spans="1:2" ht="18" customHeight="1" x14ac:dyDescent="0.25">
      <c r="A14" s="45" t="s">
        <v>54</v>
      </c>
      <c r="B14" s="44" t="s">
        <v>42</v>
      </c>
    </row>
    <row r="15" spans="1:2" ht="15.75" customHeight="1" x14ac:dyDescent="0.25">
      <c r="A15" s="43" t="s">
        <v>53</v>
      </c>
      <c r="B15" s="36" t="s">
        <v>43</v>
      </c>
    </row>
    <row r="16" spans="1:2" ht="41.25" customHeight="1" x14ac:dyDescent="0.25">
      <c r="A16" s="34">
        <v>7</v>
      </c>
      <c r="B16" s="41" t="s">
        <v>44</v>
      </c>
    </row>
    <row r="17" spans="1:2" ht="40.5" customHeight="1" x14ac:dyDescent="0.25">
      <c r="A17" s="34">
        <v>8</v>
      </c>
      <c r="B17" s="41" t="s">
        <v>45</v>
      </c>
    </row>
    <row r="18" spans="1:2" ht="45" customHeight="1" x14ac:dyDescent="0.25">
      <c r="A18" s="34">
        <v>9</v>
      </c>
      <c r="B18" s="41" t="s">
        <v>52</v>
      </c>
    </row>
    <row r="19" spans="1:2" ht="42" customHeight="1" x14ac:dyDescent="0.25">
      <c r="A19" s="42">
        <v>10</v>
      </c>
      <c r="B19" s="41" t="s">
        <v>51</v>
      </c>
    </row>
    <row r="20" spans="1:2" ht="29.25" customHeight="1" x14ac:dyDescent="0.25">
      <c r="A20" s="40"/>
      <c r="B20" s="39"/>
    </row>
    <row r="21" spans="1:2" ht="24.75" customHeight="1" x14ac:dyDescent="0.25">
      <c r="A21" s="38"/>
      <c r="B21" s="37" t="s">
        <v>50</v>
      </c>
    </row>
    <row r="22" spans="1:2" ht="112.5" customHeight="1" x14ac:dyDescent="0.25">
      <c r="A22" s="34"/>
      <c r="B22" s="36" t="s">
        <v>49</v>
      </c>
    </row>
    <row r="23" spans="1:2" ht="57.75" customHeight="1" x14ac:dyDescent="0.25">
      <c r="A23" s="34"/>
      <c r="B23" s="35" t="s">
        <v>48</v>
      </c>
    </row>
    <row r="24" spans="1:2" ht="31.5" customHeight="1" x14ac:dyDescent="0.25">
      <c r="A24" s="34" t="s">
        <v>47</v>
      </c>
      <c r="B24" s="83"/>
    </row>
    <row r="25" spans="1:2" ht="27.75" customHeight="1" x14ac:dyDescent="0.25">
      <c r="A25" s="34" t="s">
        <v>46</v>
      </c>
      <c r="B25" s="84"/>
    </row>
    <row r="26" spans="1:2" ht="102" customHeight="1" x14ac:dyDescent="0.25"/>
  </sheetData>
  <sheetProtection sheet="1" objects="1" scenarios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H27"/>
  <sheetViews>
    <sheetView view="pageBreakPreview" topLeftCell="A12" zoomScaleNormal="100" zoomScaleSheetLayoutView="100" workbookViewId="0">
      <selection activeCell="C22" sqref="C22"/>
    </sheetView>
  </sheetViews>
  <sheetFormatPr defaultRowHeight="15" x14ac:dyDescent="0.25"/>
  <cols>
    <col min="1" max="1" width="7" customWidth="1"/>
    <col min="2" max="2" width="41" customWidth="1"/>
    <col min="3" max="3" width="93.42578125" customWidth="1"/>
  </cols>
  <sheetData>
    <row r="1" spans="1:8" ht="64.5" customHeight="1" x14ac:dyDescent="0.25">
      <c r="C1" s="2" t="s">
        <v>9</v>
      </c>
    </row>
    <row r="2" spans="1:8" ht="27" customHeight="1" x14ac:dyDescent="0.25">
      <c r="A2" s="1"/>
      <c r="B2" s="2"/>
      <c r="C2" s="17" t="s">
        <v>78</v>
      </c>
    </row>
    <row r="3" spans="1:8" ht="21" customHeight="1" x14ac:dyDescent="0.25">
      <c r="A3" s="1"/>
      <c r="B3" s="2"/>
      <c r="C3" s="17" t="s">
        <v>70</v>
      </c>
    </row>
    <row r="4" spans="1:8" ht="21" x14ac:dyDescent="0.35">
      <c r="A4" s="8" t="s">
        <v>14</v>
      </c>
      <c r="B4" s="14" t="s">
        <v>71</v>
      </c>
      <c r="C4" s="15"/>
      <c r="D4" s="7"/>
      <c r="E4" s="7"/>
    </row>
    <row r="5" spans="1:8" ht="18.75" x14ac:dyDescent="0.25">
      <c r="A5" s="6" t="s">
        <v>12</v>
      </c>
    </row>
    <row r="6" spans="1:8" ht="49.5" customHeight="1" x14ac:dyDescent="0.25">
      <c r="A6" s="87" t="s">
        <v>289</v>
      </c>
      <c r="B6" s="10" t="s">
        <v>62</v>
      </c>
      <c r="C6" s="81"/>
    </row>
    <row r="7" spans="1:8" ht="37.5" customHeight="1" x14ac:dyDescent="0.25">
      <c r="A7" s="87" t="s">
        <v>290</v>
      </c>
      <c r="B7" s="9" t="s">
        <v>63</v>
      </c>
      <c r="C7" s="81"/>
      <c r="H7" s="2"/>
    </row>
    <row r="8" spans="1:8" ht="211.5" customHeight="1" x14ac:dyDescent="0.25">
      <c r="A8" s="87" t="s">
        <v>291</v>
      </c>
      <c r="B8" s="9" t="s">
        <v>117</v>
      </c>
      <c r="C8" s="81"/>
      <c r="H8" s="2"/>
    </row>
    <row r="9" spans="1:8" ht="44.25" customHeight="1" x14ac:dyDescent="0.25">
      <c r="A9" s="87" t="s">
        <v>292</v>
      </c>
      <c r="B9" s="9" t="s">
        <v>64</v>
      </c>
      <c r="C9" s="81"/>
      <c r="F9" s="1"/>
      <c r="G9" s="2"/>
      <c r="H9" s="17"/>
    </row>
    <row r="10" spans="1:8" ht="37.5" customHeight="1" x14ac:dyDescent="0.25">
      <c r="A10" s="87" t="s">
        <v>293</v>
      </c>
      <c r="B10" s="9" t="s">
        <v>65</v>
      </c>
      <c r="C10" s="81"/>
    </row>
    <row r="11" spans="1:8" ht="37.5" customHeight="1" x14ac:dyDescent="0.25">
      <c r="A11" s="87" t="s">
        <v>294</v>
      </c>
      <c r="B11" s="10" t="s">
        <v>102</v>
      </c>
      <c r="C11" s="81"/>
    </row>
    <row r="12" spans="1:8" ht="39" customHeight="1" x14ac:dyDescent="0.25">
      <c r="A12" s="87" t="s">
        <v>295</v>
      </c>
      <c r="B12" s="10" t="s">
        <v>66</v>
      </c>
      <c r="C12" s="81"/>
    </row>
    <row r="13" spans="1:8" ht="39" customHeight="1" x14ac:dyDescent="0.25">
      <c r="A13" s="87" t="s">
        <v>296</v>
      </c>
      <c r="B13" s="10" t="s">
        <v>100</v>
      </c>
      <c r="C13" s="81"/>
    </row>
    <row r="14" spans="1:8" ht="39" customHeight="1" x14ac:dyDescent="0.25">
      <c r="A14" s="87" t="s">
        <v>297</v>
      </c>
      <c r="B14" s="10" t="s">
        <v>101</v>
      </c>
      <c r="C14" s="81"/>
    </row>
    <row r="15" spans="1:8" ht="39" customHeight="1" x14ac:dyDescent="0.25">
      <c r="A15" s="87" t="s">
        <v>298</v>
      </c>
      <c r="B15" s="10" t="s">
        <v>118</v>
      </c>
      <c r="C15" s="81"/>
    </row>
    <row r="16" spans="1:8" ht="39" customHeight="1" x14ac:dyDescent="0.25">
      <c r="A16" s="87" t="s">
        <v>299</v>
      </c>
      <c r="B16" s="10" t="s">
        <v>67</v>
      </c>
      <c r="C16" s="81"/>
    </row>
    <row r="17" spans="1:3" ht="27" customHeight="1" x14ac:dyDescent="0.25">
      <c r="A17" s="87" t="s">
        <v>300</v>
      </c>
      <c r="B17" s="10" t="s">
        <v>135</v>
      </c>
      <c r="C17" s="88"/>
    </row>
    <row r="18" spans="1:3" ht="27" customHeight="1" x14ac:dyDescent="0.25">
      <c r="A18" s="87" t="s">
        <v>301</v>
      </c>
      <c r="B18" s="10" t="s">
        <v>131</v>
      </c>
      <c r="C18" s="88"/>
    </row>
    <row r="19" spans="1:3" ht="28.5" customHeight="1" x14ac:dyDescent="0.25">
      <c r="A19" s="87" t="s">
        <v>302</v>
      </c>
      <c r="B19" s="10" t="s">
        <v>132</v>
      </c>
      <c r="C19" s="88"/>
    </row>
    <row r="20" spans="1:3" ht="32.25" customHeight="1" x14ac:dyDescent="0.25">
      <c r="A20" s="87" t="s">
        <v>303</v>
      </c>
      <c r="B20" s="10" t="s">
        <v>133</v>
      </c>
      <c r="C20" s="88"/>
    </row>
    <row r="21" spans="1:3" ht="36" customHeight="1" x14ac:dyDescent="0.25">
      <c r="A21" s="87" t="s">
        <v>304</v>
      </c>
      <c r="B21" s="10" t="s">
        <v>134</v>
      </c>
      <c r="C21" s="89"/>
    </row>
    <row r="22" spans="1:3" ht="62.25" customHeight="1" x14ac:dyDescent="0.25">
      <c r="A22" s="87" t="s">
        <v>305</v>
      </c>
      <c r="B22" s="10" t="s">
        <v>68</v>
      </c>
      <c r="C22" s="85"/>
    </row>
    <row r="23" spans="1:3" ht="34.5" customHeight="1" x14ac:dyDescent="0.25">
      <c r="A23" s="87" t="s">
        <v>306</v>
      </c>
      <c r="B23" s="10" t="s">
        <v>15</v>
      </c>
      <c r="C23" s="88"/>
    </row>
    <row r="24" spans="1:3" ht="30" customHeight="1" x14ac:dyDescent="0.25">
      <c r="A24" s="87" t="s">
        <v>307</v>
      </c>
      <c r="B24" s="10" t="s">
        <v>16</v>
      </c>
      <c r="C24" s="81"/>
    </row>
    <row r="25" spans="1:3" s="13" customFormat="1" ht="36" customHeight="1" x14ac:dyDescent="0.25">
      <c r="A25" s="87" t="s">
        <v>308</v>
      </c>
      <c r="B25" s="10" t="s">
        <v>17</v>
      </c>
      <c r="C25" s="81"/>
    </row>
    <row r="26" spans="1:3" s="13" customFormat="1" x14ac:dyDescent="0.25">
      <c r="A26" s="11"/>
      <c r="B26" s="11"/>
      <c r="C26" s="12"/>
    </row>
    <row r="27" spans="1:3" s="13" customFormat="1" x14ac:dyDescent="0.25"/>
  </sheetData>
  <sheetProtection sheet="1" objects="1" scenarios="1" formatRows="0"/>
  <pageMargins left="0.7" right="0.7" top="0.75" bottom="0.75" header="0.3" footer="0.3"/>
  <pageSetup paperSize="9" scale="5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20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J16"/>
  <sheetViews>
    <sheetView view="pageBreakPreview" topLeftCell="A6" zoomScale="90" zoomScaleNormal="100" zoomScaleSheetLayoutView="90" workbookViewId="0">
      <selection activeCell="B20" sqref="B20"/>
    </sheetView>
  </sheetViews>
  <sheetFormatPr defaultRowHeight="15" x14ac:dyDescent="0.25"/>
  <cols>
    <col min="1" max="1" width="7.42578125" customWidth="1"/>
    <col min="2" max="3" width="33.28515625" customWidth="1"/>
    <col min="4" max="4" width="12.85546875" customWidth="1"/>
    <col min="5" max="5" width="19.5703125" customWidth="1"/>
    <col min="6" max="6" width="11.7109375" customWidth="1"/>
    <col min="7" max="7" width="14" customWidth="1"/>
    <col min="8" max="8" width="14.7109375" customWidth="1"/>
    <col min="9" max="9" width="15.28515625" customWidth="1"/>
    <col min="10" max="10" width="15" customWidth="1"/>
  </cols>
  <sheetData>
    <row r="1" spans="1:10" ht="70.5" customHeight="1" x14ac:dyDescent="0.25">
      <c r="E1" s="16" t="s">
        <v>9</v>
      </c>
    </row>
    <row r="2" spans="1:10" ht="20.25" x14ac:dyDescent="0.25">
      <c r="A2" s="1"/>
      <c r="B2" s="2"/>
      <c r="D2" s="48"/>
      <c r="E2" s="8" t="s">
        <v>69</v>
      </c>
    </row>
    <row r="3" spans="1:10" ht="20.25" x14ac:dyDescent="0.25">
      <c r="E3" s="8" t="s">
        <v>70</v>
      </c>
    </row>
    <row r="4" spans="1:10" ht="20.25" x14ac:dyDescent="0.3">
      <c r="A4" s="8" t="s">
        <v>13</v>
      </c>
      <c r="B4" s="14" t="s">
        <v>72</v>
      </c>
      <c r="C4" s="14"/>
      <c r="D4" s="18"/>
      <c r="E4" s="18"/>
      <c r="F4" s="18"/>
      <c r="G4" s="18"/>
      <c r="H4" s="18"/>
      <c r="I4" s="18"/>
    </row>
    <row r="5" spans="1:10" ht="147.75" customHeight="1" x14ac:dyDescent="0.25">
      <c r="A5" s="3" t="s">
        <v>18</v>
      </c>
      <c r="B5" s="3" t="s">
        <v>25</v>
      </c>
      <c r="C5" s="3" t="s">
        <v>130</v>
      </c>
      <c r="D5" s="3" t="s">
        <v>20</v>
      </c>
      <c r="E5" s="3" t="s">
        <v>136</v>
      </c>
      <c r="F5" s="3" t="s">
        <v>21</v>
      </c>
      <c r="G5" s="3" t="s">
        <v>19</v>
      </c>
      <c r="H5" s="3" t="s">
        <v>29</v>
      </c>
      <c r="I5" s="29" t="s">
        <v>30</v>
      </c>
      <c r="J5" s="31" t="s">
        <v>315</v>
      </c>
    </row>
    <row r="6" spans="1:10" ht="66.75" customHeight="1" x14ac:dyDescent="0.25">
      <c r="A6" s="19" t="s">
        <v>309</v>
      </c>
      <c r="B6" s="22" t="s">
        <v>121</v>
      </c>
      <c r="C6" s="51"/>
      <c r="D6" s="52">
        <v>0</v>
      </c>
      <c r="E6" s="53"/>
      <c r="F6" s="54">
        <v>0</v>
      </c>
      <c r="G6" s="62">
        <f>D6*F6</f>
        <v>0</v>
      </c>
      <c r="H6" s="52">
        <v>0</v>
      </c>
      <c r="I6" s="30">
        <f>G6-H6</f>
        <v>0</v>
      </c>
      <c r="J6" s="32" t="b">
        <f>H6&lt;=G6</f>
        <v>1</v>
      </c>
    </row>
    <row r="7" spans="1:10" ht="66.75" customHeight="1" x14ac:dyDescent="0.25">
      <c r="A7" s="19" t="s">
        <v>310</v>
      </c>
      <c r="B7" s="22" t="s">
        <v>122</v>
      </c>
      <c r="C7" s="51"/>
      <c r="D7" s="52">
        <v>0</v>
      </c>
      <c r="E7" s="53"/>
      <c r="F7" s="54">
        <v>0</v>
      </c>
      <c r="G7" s="62">
        <f t="shared" ref="G7:G11" si="0">D7*F7</f>
        <v>0</v>
      </c>
      <c r="H7" s="52">
        <v>0</v>
      </c>
      <c r="I7" s="30">
        <f t="shared" ref="I7:I11" si="1">G7-H7</f>
        <v>0</v>
      </c>
      <c r="J7" s="32" t="b">
        <f t="shared" ref="J7:J12" si="2">H7&lt;=G7</f>
        <v>1</v>
      </c>
    </row>
    <row r="8" spans="1:10" ht="80.25" customHeight="1" x14ac:dyDescent="0.25">
      <c r="A8" s="19" t="s">
        <v>311</v>
      </c>
      <c r="B8" s="49" t="s">
        <v>119</v>
      </c>
      <c r="C8" s="55"/>
      <c r="D8" s="52">
        <v>0</v>
      </c>
      <c r="E8" s="56"/>
      <c r="F8" s="54">
        <v>0</v>
      </c>
      <c r="G8" s="62">
        <f t="shared" si="0"/>
        <v>0</v>
      </c>
      <c r="H8" s="52">
        <v>0</v>
      </c>
      <c r="I8" s="30">
        <f t="shared" si="1"/>
        <v>0</v>
      </c>
      <c r="J8" s="32" t="b">
        <f t="shared" si="2"/>
        <v>1</v>
      </c>
    </row>
    <row r="9" spans="1:10" ht="51.75" customHeight="1" x14ac:dyDescent="0.25">
      <c r="A9" s="19" t="s">
        <v>312</v>
      </c>
      <c r="B9" s="24" t="s">
        <v>22</v>
      </c>
      <c r="C9" s="55"/>
      <c r="D9" s="52">
        <v>0</v>
      </c>
      <c r="E9" s="56" t="s">
        <v>23</v>
      </c>
      <c r="F9" s="54">
        <v>0</v>
      </c>
      <c r="G9" s="62">
        <f t="shared" si="0"/>
        <v>0</v>
      </c>
      <c r="H9" s="52">
        <v>0</v>
      </c>
      <c r="I9" s="30">
        <f t="shared" si="1"/>
        <v>0</v>
      </c>
      <c r="J9" s="32" t="b">
        <f t="shared" si="2"/>
        <v>1</v>
      </c>
    </row>
    <row r="10" spans="1:10" ht="44.25" customHeight="1" x14ac:dyDescent="0.25">
      <c r="A10" s="19" t="s">
        <v>313</v>
      </c>
      <c r="B10" s="24" t="s">
        <v>103</v>
      </c>
      <c r="C10" s="57"/>
      <c r="D10" s="52">
        <v>0</v>
      </c>
      <c r="E10" s="56"/>
      <c r="F10" s="54">
        <v>0</v>
      </c>
      <c r="G10" s="62">
        <f t="shared" si="0"/>
        <v>0</v>
      </c>
      <c r="H10" s="52">
        <v>0</v>
      </c>
      <c r="I10" s="30">
        <f t="shared" si="1"/>
        <v>0</v>
      </c>
      <c r="J10" s="32" t="b">
        <f t="shared" si="2"/>
        <v>1</v>
      </c>
    </row>
    <row r="11" spans="1:10" ht="44.25" customHeight="1" thickBot="1" x14ac:dyDescent="0.3">
      <c r="A11" s="19" t="s">
        <v>314</v>
      </c>
      <c r="B11" s="25" t="s">
        <v>104</v>
      </c>
      <c r="C11" s="58"/>
      <c r="D11" s="59">
        <v>0</v>
      </c>
      <c r="E11" s="60"/>
      <c r="F11" s="61">
        <v>0</v>
      </c>
      <c r="G11" s="62">
        <f t="shared" si="0"/>
        <v>0</v>
      </c>
      <c r="H11" s="59">
        <v>0</v>
      </c>
      <c r="I11" s="30">
        <f t="shared" si="1"/>
        <v>0</v>
      </c>
      <c r="J11" s="32" t="b">
        <f t="shared" si="2"/>
        <v>1</v>
      </c>
    </row>
    <row r="12" spans="1:10" ht="37.5" customHeight="1" thickBot="1" x14ac:dyDescent="0.3">
      <c r="B12" s="28" t="s">
        <v>28</v>
      </c>
      <c r="C12" s="26"/>
      <c r="D12" s="26"/>
      <c r="E12" s="26"/>
      <c r="F12" s="27"/>
      <c r="G12" s="20">
        <f>SUM(G6:G11)</f>
        <v>0</v>
      </c>
      <c r="H12" s="21">
        <f>SUM(H6:H11)</f>
        <v>0</v>
      </c>
      <c r="I12" s="21">
        <f>SUM(I6:I11)</f>
        <v>0</v>
      </c>
      <c r="J12" s="32" t="b">
        <f t="shared" si="2"/>
        <v>1</v>
      </c>
    </row>
    <row r="14" spans="1:10" ht="15.75" x14ac:dyDescent="0.25">
      <c r="A14">
        <v>1</v>
      </c>
      <c r="B14" s="90" t="s">
        <v>316</v>
      </c>
    </row>
    <row r="15" spans="1:10" ht="15.75" x14ac:dyDescent="0.25">
      <c r="A15">
        <v>2</v>
      </c>
      <c r="B15" s="91" t="s">
        <v>317</v>
      </c>
    </row>
    <row r="16" spans="1:10" ht="15.75" x14ac:dyDescent="0.25">
      <c r="A16">
        <v>3</v>
      </c>
      <c r="B16" s="90" t="s">
        <v>318</v>
      </c>
    </row>
  </sheetData>
  <sheetProtection sheet="1" objects="1" scenarios="1" formatRows="0"/>
  <dataValidations count="2">
    <dataValidation type="decimal" allowBlank="1" showInputMessage="1" showErrorMessage="1" sqref="D6:D11">
      <formula1>-1000000000000</formula1>
      <formula2>1000000000000</formula2>
    </dataValidation>
    <dataValidation type="decimal" allowBlank="1" showInputMessage="1" showErrorMessage="1" sqref="F6:I11">
      <formula1>-100000000000</formula1>
      <formula2>100000000000</formula2>
    </dataValidation>
  </dataValidations>
  <pageMargins left="0.7" right="0.7" top="0.75" bottom="0.75" header="0.3" footer="0.3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 sizeWithCells="1">
              <from>
                <xdr:col>0</xdr:col>
                <xdr:colOff>466725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H22"/>
  <sheetViews>
    <sheetView view="pageBreakPreview" topLeftCell="A10" zoomScaleNormal="100" zoomScaleSheetLayoutView="100" workbookViewId="0">
      <selection activeCell="C18" sqref="C18"/>
    </sheetView>
  </sheetViews>
  <sheetFormatPr defaultRowHeight="15" x14ac:dyDescent="0.25"/>
  <cols>
    <col min="1" max="1" width="7" customWidth="1"/>
    <col min="2" max="2" width="43.7109375" customWidth="1"/>
    <col min="3" max="3" width="90.5703125" customWidth="1"/>
  </cols>
  <sheetData>
    <row r="1" spans="1:8" ht="64.5" customHeight="1" x14ac:dyDescent="0.25">
      <c r="C1" s="2" t="s">
        <v>9</v>
      </c>
    </row>
    <row r="2" spans="1:8" ht="27" customHeight="1" x14ac:dyDescent="0.25">
      <c r="A2" s="1"/>
      <c r="B2" s="2"/>
      <c r="C2" s="17" t="s">
        <v>91</v>
      </c>
    </row>
    <row r="3" spans="1:8" ht="21" customHeight="1" x14ac:dyDescent="0.25">
      <c r="A3" s="1"/>
      <c r="B3" s="2"/>
      <c r="C3" s="17" t="s">
        <v>70</v>
      </c>
    </row>
    <row r="4" spans="1:8" ht="21" x14ac:dyDescent="0.35">
      <c r="A4" s="8" t="s">
        <v>14</v>
      </c>
      <c r="B4" s="14" t="s">
        <v>92</v>
      </c>
      <c r="C4" s="15"/>
      <c r="D4" s="7"/>
      <c r="E4" s="7"/>
    </row>
    <row r="5" spans="1:8" ht="18.75" x14ac:dyDescent="0.25">
      <c r="A5" s="6" t="s">
        <v>12</v>
      </c>
    </row>
    <row r="6" spans="1:8" ht="49.5" customHeight="1" x14ac:dyDescent="0.25">
      <c r="A6" s="9" t="s">
        <v>289</v>
      </c>
      <c r="B6" s="10" t="s">
        <v>79</v>
      </c>
      <c r="C6" s="81"/>
    </row>
    <row r="7" spans="1:8" ht="49.5" customHeight="1" x14ac:dyDescent="0.25">
      <c r="A7" s="9" t="s">
        <v>290</v>
      </c>
      <c r="B7" s="10" t="s">
        <v>105</v>
      </c>
      <c r="C7" s="81"/>
    </row>
    <row r="8" spans="1:8" ht="51" customHeight="1" x14ac:dyDescent="0.25">
      <c r="A8" s="9" t="s">
        <v>291</v>
      </c>
      <c r="B8" s="9" t="s">
        <v>63</v>
      </c>
      <c r="C8" s="81"/>
      <c r="H8" s="2"/>
    </row>
    <row r="9" spans="1:8" ht="193.5" customHeight="1" x14ac:dyDescent="0.25">
      <c r="A9" s="9" t="s">
        <v>292</v>
      </c>
      <c r="B9" s="50" t="s">
        <v>106</v>
      </c>
      <c r="C9" s="81"/>
      <c r="F9" s="1"/>
      <c r="G9" s="2"/>
      <c r="H9" s="17"/>
    </row>
    <row r="10" spans="1:8" ht="51.75" customHeight="1" x14ac:dyDescent="0.25">
      <c r="A10" s="9" t="s">
        <v>293</v>
      </c>
      <c r="B10" s="9" t="s">
        <v>81</v>
      </c>
      <c r="C10" s="86"/>
    </row>
    <row r="11" spans="1:8" ht="37.5" customHeight="1" x14ac:dyDescent="0.25">
      <c r="A11" s="9" t="s">
        <v>294</v>
      </c>
      <c r="B11" s="9" t="s">
        <v>80</v>
      </c>
      <c r="C11" s="81"/>
    </row>
    <row r="12" spans="1:8" ht="27" customHeight="1" x14ac:dyDescent="0.25">
      <c r="A12" s="9" t="s">
        <v>295</v>
      </c>
      <c r="B12" s="10" t="s">
        <v>135</v>
      </c>
      <c r="C12" s="88"/>
    </row>
    <row r="13" spans="1:8" ht="27" customHeight="1" x14ac:dyDescent="0.25">
      <c r="A13" s="9" t="s">
        <v>296</v>
      </c>
      <c r="B13" s="10" t="s">
        <v>131</v>
      </c>
      <c r="C13" s="88"/>
    </row>
    <row r="14" spans="1:8" ht="28.5" customHeight="1" x14ac:dyDescent="0.25">
      <c r="A14" s="9" t="s">
        <v>297</v>
      </c>
      <c r="B14" s="10" t="s">
        <v>132</v>
      </c>
      <c r="C14" s="88"/>
    </row>
    <row r="15" spans="1:8" ht="32.25" customHeight="1" x14ac:dyDescent="0.25">
      <c r="A15" s="9" t="s">
        <v>298</v>
      </c>
      <c r="B15" s="10" t="s">
        <v>133</v>
      </c>
      <c r="C15" s="88"/>
    </row>
    <row r="16" spans="1:8" ht="36" customHeight="1" x14ac:dyDescent="0.25">
      <c r="A16" s="9" t="s">
        <v>299</v>
      </c>
      <c r="B16" s="10" t="s">
        <v>134</v>
      </c>
      <c r="C16" s="89"/>
    </row>
    <row r="17" spans="1:3" ht="62.25" customHeight="1" x14ac:dyDescent="0.25">
      <c r="A17" s="9" t="s">
        <v>300</v>
      </c>
      <c r="B17" s="10" t="s">
        <v>82</v>
      </c>
      <c r="C17" s="85"/>
    </row>
    <row r="18" spans="1:3" ht="34.5" customHeight="1" x14ac:dyDescent="0.25">
      <c r="A18" s="9" t="s">
        <v>301</v>
      </c>
      <c r="B18" s="10" t="s">
        <v>15</v>
      </c>
      <c r="C18" s="88"/>
    </row>
    <row r="19" spans="1:3" ht="30" customHeight="1" x14ac:dyDescent="0.25">
      <c r="A19" s="9" t="s">
        <v>302</v>
      </c>
      <c r="B19" s="10" t="s">
        <v>16</v>
      </c>
      <c r="C19" s="81"/>
    </row>
    <row r="20" spans="1:3" s="13" customFormat="1" ht="36" customHeight="1" x14ac:dyDescent="0.25">
      <c r="A20" s="9" t="s">
        <v>303</v>
      </c>
      <c r="B20" s="10" t="s">
        <v>17</v>
      </c>
      <c r="C20" s="81"/>
    </row>
    <row r="21" spans="1:3" s="13" customFormat="1" x14ac:dyDescent="0.25">
      <c r="A21" s="11"/>
      <c r="B21" s="11"/>
      <c r="C21" s="12"/>
    </row>
    <row r="22" spans="1:3" s="13" customFormat="1" x14ac:dyDescent="0.25"/>
  </sheetData>
  <sheetProtection sheet="1" objects="1" scenarios="1" formatRows="0"/>
  <pageMargins left="0.7" right="0.7" top="0.75" bottom="0.75" header="0.3" footer="0.3"/>
  <pageSetup paperSize="9" scale="61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J16"/>
  <sheetViews>
    <sheetView view="pageBreakPreview" topLeftCell="A6" zoomScale="90" zoomScaleNormal="100" zoomScaleSheetLayoutView="90" workbookViewId="0">
      <selection activeCell="B22" sqref="B22"/>
    </sheetView>
  </sheetViews>
  <sheetFormatPr defaultRowHeight="15" x14ac:dyDescent="0.25"/>
  <cols>
    <col min="1" max="1" width="7.42578125" customWidth="1"/>
    <col min="2" max="3" width="33.28515625" customWidth="1"/>
    <col min="4" max="4" width="12.85546875" customWidth="1"/>
    <col min="5" max="5" width="19.5703125" customWidth="1"/>
    <col min="6" max="6" width="11.7109375" customWidth="1"/>
    <col min="7" max="7" width="14" customWidth="1"/>
    <col min="8" max="8" width="14.7109375" customWidth="1"/>
    <col min="9" max="9" width="15.28515625" customWidth="1"/>
    <col min="10" max="10" width="15" customWidth="1"/>
  </cols>
  <sheetData>
    <row r="1" spans="1:10" ht="70.5" customHeight="1" x14ac:dyDescent="0.25">
      <c r="E1" s="16" t="s">
        <v>9</v>
      </c>
    </row>
    <row r="2" spans="1:10" ht="20.25" x14ac:dyDescent="0.25">
      <c r="A2" s="1"/>
      <c r="B2" s="2"/>
      <c r="D2" s="48"/>
      <c r="E2" s="8" t="s">
        <v>91</v>
      </c>
    </row>
    <row r="3" spans="1:10" ht="20.25" x14ac:dyDescent="0.25">
      <c r="E3" s="8" t="s">
        <v>70</v>
      </c>
    </row>
    <row r="4" spans="1:10" ht="20.25" x14ac:dyDescent="0.3">
      <c r="A4" s="8" t="s">
        <v>13</v>
      </c>
      <c r="B4" s="14" t="s">
        <v>93</v>
      </c>
      <c r="C4" s="14"/>
      <c r="D4" s="18"/>
      <c r="E4" s="18"/>
      <c r="F4" s="18"/>
      <c r="G4" s="18"/>
      <c r="H4" s="18"/>
      <c r="I4" s="18"/>
    </row>
    <row r="5" spans="1:10" ht="147.75" customHeight="1" x14ac:dyDescent="0.25">
      <c r="A5" s="3" t="s">
        <v>18</v>
      </c>
      <c r="B5" s="3" t="s">
        <v>25</v>
      </c>
      <c r="C5" s="3" t="s">
        <v>130</v>
      </c>
      <c r="D5" s="3" t="s">
        <v>20</v>
      </c>
      <c r="E5" s="3" t="s">
        <v>136</v>
      </c>
      <c r="F5" s="3" t="s">
        <v>21</v>
      </c>
      <c r="G5" s="3" t="s">
        <v>19</v>
      </c>
      <c r="H5" s="3" t="s">
        <v>29</v>
      </c>
      <c r="I5" s="29" t="s">
        <v>30</v>
      </c>
      <c r="J5" s="31" t="s">
        <v>315</v>
      </c>
    </row>
    <row r="6" spans="1:10" ht="66.75" customHeight="1" x14ac:dyDescent="0.25">
      <c r="A6" s="19" t="s">
        <v>309</v>
      </c>
      <c r="B6" s="22" t="s">
        <v>123</v>
      </c>
      <c r="C6" s="51"/>
      <c r="D6" s="52">
        <v>0</v>
      </c>
      <c r="E6" s="53"/>
      <c r="F6" s="54">
        <v>0</v>
      </c>
      <c r="G6" s="62">
        <f>D6*F6</f>
        <v>0</v>
      </c>
      <c r="H6" s="52">
        <v>0</v>
      </c>
      <c r="I6" s="30">
        <f>G6-H6</f>
        <v>0</v>
      </c>
      <c r="J6" s="32" t="b">
        <f>H6&lt;=G6</f>
        <v>1</v>
      </c>
    </row>
    <row r="7" spans="1:10" ht="80.25" customHeight="1" x14ac:dyDescent="0.25">
      <c r="A7" s="19" t="s">
        <v>310</v>
      </c>
      <c r="B7" s="22" t="s">
        <v>120</v>
      </c>
      <c r="C7" s="55"/>
      <c r="D7" s="52">
        <v>0</v>
      </c>
      <c r="E7" s="53"/>
      <c r="F7" s="54">
        <v>0</v>
      </c>
      <c r="G7" s="62">
        <f t="shared" ref="G7:G11" si="0">D7*F7</f>
        <v>0</v>
      </c>
      <c r="H7" s="52">
        <v>0</v>
      </c>
      <c r="I7" s="30">
        <f t="shared" ref="I7:I11" si="1">G7-H7</f>
        <v>0</v>
      </c>
      <c r="J7" s="32" t="b">
        <f t="shared" ref="J7:J12" si="2">H7&lt;=G7</f>
        <v>1</v>
      </c>
    </row>
    <row r="8" spans="1:10" ht="80.25" customHeight="1" x14ac:dyDescent="0.25">
      <c r="A8" s="19" t="s">
        <v>311</v>
      </c>
      <c r="B8" s="23" t="s">
        <v>107</v>
      </c>
      <c r="C8" s="63"/>
      <c r="D8" s="52">
        <v>0</v>
      </c>
      <c r="E8" s="56"/>
      <c r="F8" s="54">
        <v>0</v>
      </c>
      <c r="G8" s="62">
        <f t="shared" si="0"/>
        <v>0</v>
      </c>
      <c r="H8" s="52">
        <v>0</v>
      </c>
      <c r="I8" s="30">
        <f t="shared" si="1"/>
        <v>0</v>
      </c>
      <c r="J8" s="32" t="b">
        <f t="shared" si="2"/>
        <v>1</v>
      </c>
    </row>
    <row r="9" spans="1:10" ht="51.75" customHeight="1" x14ac:dyDescent="0.25">
      <c r="A9" s="19" t="s">
        <v>312</v>
      </c>
      <c r="B9" s="24" t="s">
        <v>22</v>
      </c>
      <c r="C9" s="55"/>
      <c r="D9" s="52">
        <v>0</v>
      </c>
      <c r="E9" s="56" t="s">
        <v>23</v>
      </c>
      <c r="F9" s="54">
        <v>0</v>
      </c>
      <c r="G9" s="62">
        <f t="shared" si="0"/>
        <v>0</v>
      </c>
      <c r="H9" s="52">
        <v>0</v>
      </c>
      <c r="I9" s="30">
        <f t="shared" si="1"/>
        <v>0</v>
      </c>
      <c r="J9" s="32" t="b">
        <f t="shared" si="2"/>
        <v>1</v>
      </c>
    </row>
    <row r="10" spans="1:10" ht="44.25" customHeight="1" x14ac:dyDescent="0.25">
      <c r="A10" s="19" t="s">
        <v>313</v>
      </c>
      <c r="B10" s="24" t="s">
        <v>86</v>
      </c>
      <c r="C10" s="57"/>
      <c r="D10" s="52">
        <v>0</v>
      </c>
      <c r="E10" s="56"/>
      <c r="F10" s="54">
        <v>0</v>
      </c>
      <c r="G10" s="62">
        <f t="shared" si="0"/>
        <v>0</v>
      </c>
      <c r="H10" s="52">
        <v>0</v>
      </c>
      <c r="I10" s="30">
        <f t="shared" si="1"/>
        <v>0</v>
      </c>
      <c r="J10" s="32" t="b">
        <f t="shared" si="2"/>
        <v>1</v>
      </c>
    </row>
    <row r="11" spans="1:10" ht="44.25" customHeight="1" thickBot="1" x14ac:dyDescent="0.3">
      <c r="A11" s="19" t="s">
        <v>314</v>
      </c>
      <c r="B11" s="25" t="s">
        <v>104</v>
      </c>
      <c r="C11" s="58"/>
      <c r="D11" s="59">
        <v>0</v>
      </c>
      <c r="E11" s="60"/>
      <c r="F11" s="61">
        <v>0</v>
      </c>
      <c r="G11" s="62">
        <f t="shared" si="0"/>
        <v>0</v>
      </c>
      <c r="H11" s="59">
        <v>0</v>
      </c>
      <c r="I11" s="30">
        <f t="shared" si="1"/>
        <v>0</v>
      </c>
      <c r="J11" s="32" t="b">
        <f t="shared" si="2"/>
        <v>1</v>
      </c>
    </row>
    <row r="12" spans="1:10" ht="37.5" customHeight="1" thickBot="1" x14ac:dyDescent="0.3">
      <c r="B12" s="28" t="s">
        <v>28</v>
      </c>
      <c r="C12" s="26"/>
      <c r="D12" s="26"/>
      <c r="E12" s="26"/>
      <c r="F12" s="27"/>
      <c r="G12" s="20">
        <f>SUM(G6:G11)</f>
        <v>0</v>
      </c>
      <c r="H12" s="21">
        <f>SUM(H6:H11)</f>
        <v>0</v>
      </c>
      <c r="I12" s="21">
        <f>SUM(I6:I11)</f>
        <v>0</v>
      </c>
      <c r="J12" s="32" t="b">
        <f t="shared" si="2"/>
        <v>1</v>
      </c>
    </row>
    <row r="14" spans="1:10" ht="15.75" x14ac:dyDescent="0.25">
      <c r="A14">
        <v>1</v>
      </c>
      <c r="B14" s="90" t="s">
        <v>316</v>
      </c>
    </row>
    <row r="15" spans="1:10" ht="15.75" x14ac:dyDescent="0.25">
      <c r="A15">
        <v>2</v>
      </c>
      <c r="B15" s="91" t="s">
        <v>317</v>
      </c>
    </row>
    <row r="16" spans="1:10" ht="15.75" x14ac:dyDescent="0.25">
      <c r="A16">
        <v>3</v>
      </c>
      <c r="B16" s="90" t="s">
        <v>318</v>
      </c>
    </row>
  </sheetData>
  <sheetProtection sheet="1" objects="1" scenarios="1" formatRows="0"/>
  <dataValidations count="2">
    <dataValidation type="decimal" allowBlank="1" showInputMessage="1" showErrorMessage="1" sqref="F6:I11">
      <formula1>-100000000000</formula1>
      <formula2>100000000000</formula2>
    </dataValidation>
    <dataValidation type="decimal" allowBlank="1" showInputMessage="1" showErrorMessage="1" sqref="D6:D11">
      <formula1>-1000000000000</formula1>
      <formula2>1000000000000</formula2>
    </dataValidation>
  </dataValidations>
  <pageMargins left="0.7" right="0.7" top="0.75" bottom="0.75" header="0.3" footer="0.3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0</xdr:col>
                <xdr:colOff>466725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H27"/>
  <sheetViews>
    <sheetView view="pageBreakPreview" topLeftCell="A11" zoomScaleNormal="100" zoomScaleSheetLayoutView="100" workbookViewId="0">
      <selection activeCell="C23" sqref="C23"/>
    </sheetView>
  </sheetViews>
  <sheetFormatPr defaultRowHeight="15" x14ac:dyDescent="0.25"/>
  <cols>
    <col min="1" max="1" width="7" customWidth="1"/>
    <col min="2" max="2" width="41" customWidth="1"/>
    <col min="3" max="3" width="93.42578125" customWidth="1"/>
  </cols>
  <sheetData>
    <row r="1" spans="1:8" ht="64.5" customHeight="1" x14ac:dyDescent="0.25">
      <c r="C1" s="2" t="s">
        <v>9</v>
      </c>
    </row>
    <row r="2" spans="1:8" ht="27" customHeight="1" x14ac:dyDescent="0.25">
      <c r="A2" s="1"/>
      <c r="B2" s="2"/>
      <c r="C2" s="17" t="s">
        <v>87</v>
      </c>
    </row>
    <row r="3" spans="1:8" ht="21" customHeight="1" x14ac:dyDescent="0.25">
      <c r="A3" s="1"/>
      <c r="B3" s="2"/>
      <c r="C3" s="17" t="s">
        <v>70</v>
      </c>
    </row>
    <row r="4" spans="1:8" ht="21" x14ac:dyDescent="0.35">
      <c r="A4" s="8" t="s">
        <v>14</v>
      </c>
      <c r="B4" s="14" t="s">
        <v>94</v>
      </c>
      <c r="C4" s="15"/>
      <c r="D4" s="7"/>
      <c r="E4" s="7"/>
    </row>
    <row r="5" spans="1:8" ht="18.75" x14ac:dyDescent="0.25">
      <c r="A5" s="6" t="s">
        <v>12</v>
      </c>
    </row>
    <row r="6" spans="1:8" ht="49.5" customHeight="1" x14ac:dyDescent="0.25">
      <c r="A6" s="87" t="s">
        <v>289</v>
      </c>
      <c r="B6" s="10" t="s">
        <v>108</v>
      </c>
      <c r="C6" s="81"/>
    </row>
    <row r="7" spans="1:8" ht="48.75" customHeight="1" x14ac:dyDescent="0.25">
      <c r="A7" s="87" t="s">
        <v>290</v>
      </c>
      <c r="B7" s="9" t="s">
        <v>63</v>
      </c>
      <c r="C7" s="81"/>
      <c r="H7" s="2"/>
    </row>
    <row r="8" spans="1:8" ht="221.25" customHeight="1" x14ac:dyDescent="0.25">
      <c r="A8" s="87" t="s">
        <v>291</v>
      </c>
      <c r="B8" s="9" t="s">
        <v>113</v>
      </c>
      <c r="C8" s="81"/>
      <c r="H8" s="2"/>
    </row>
    <row r="9" spans="1:8" ht="32.25" customHeight="1" x14ac:dyDescent="0.25">
      <c r="A9" s="87" t="s">
        <v>292</v>
      </c>
      <c r="B9" s="9" t="s">
        <v>83</v>
      </c>
      <c r="C9" s="81"/>
      <c r="F9" s="1"/>
      <c r="G9" s="2"/>
      <c r="H9" s="17"/>
    </row>
    <row r="10" spans="1:8" ht="41.25" customHeight="1" x14ac:dyDescent="0.25">
      <c r="A10" s="87" t="s">
        <v>293</v>
      </c>
      <c r="B10" s="9" t="s">
        <v>84</v>
      </c>
      <c r="C10" s="81"/>
    </row>
    <row r="11" spans="1:8" ht="36" customHeight="1" x14ac:dyDescent="0.25">
      <c r="A11" s="87" t="s">
        <v>294</v>
      </c>
      <c r="B11" s="9" t="s">
        <v>110</v>
      </c>
      <c r="C11" s="81"/>
    </row>
    <row r="12" spans="1:8" ht="43.5" customHeight="1" x14ac:dyDescent="0.25">
      <c r="A12" s="87" t="s">
        <v>295</v>
      </c>
      <c r="B12" s="10" t="s">
        <v>124</v>
      </c>
      <c r="C12" s="81"/>
    </row>
    <row r="13" spans="1:8" ht="44.25" customHeight="1" x14ac:dyDescent="0.25">
      <c r="A13" s="87" t="s">
        <v>296</v>
      </c>
      <c r="B13" s="9" t="s">
        <v>109</v>
      </c>
      <c r="C13" s="81"/>
    </row>
    <row r="14" spans="1:8" ht="34.5" customHeight="1" x14ac:dyDescent="0.25">
      <c r="A14" s="87" t="s">
        <v>297</v>
      </c>
      <c r="B14" s="9" t="s">
        <v>111</v>
      </c>
      <c r="C14" s="81"/>
    </row>
    <row r="15" spans="1:8" ht="37.5" customHeight="1" x14ac:dyDescent="0.25">
      <c r="A15" s="87" t="s">
        <v>298</v>
      </c>
      <c r="B15" s="10" t="s">
        <v>85</v>
      </c>
      <c r="C15" s="81"/>
    </row>
    <row r="16" spans="1:8" ht="39" customHeight="1" x14ac:dyDescent="0.25">
      <c r="A16" s="87" t="s">
        <v>299</v>
      </c>
      <c r="B16" s="50" t="s">
        <v>112</v>
      </c>
      <c r="C16" s="81"/>
    </row>
    <row r="17" spans="1:3" ht="27" customHeight="1" x14ac:dyDescent="0.25">
      <c r="A17" s="87" t="s">
        <v>300</v>
      </c>
      <c r="B17" s="10" t="s">
        <v>135</v>
      </c>
      <c r="C17" s="88"/>
    </row>
    <row r="18" spans="1:3" ht="27" customHeight="1" x14ac:dyDescent="0.25">
      <c r="A18" s="87" t="s">
        <v>301</v>
      </c>
      <c r="B18" s="10" t="s">
        <v>131</v>
      </c>
      <c r="C18" s="88"/>
    </row>
    <row r="19" spans="1:3" ht="28.5" customHeight="1" x14ac:dyDescent="0.25">
      <c r="A19" s="87" t="s">
        <v>302</v>
      </c>
      <c r="B19" s="10" t="s">
        <v>132</v>
      </c>
      <c r="C19" s="88"/>
    </row>
    <row r="20" spans="1:3" ht="32.25" customHeight="1" x14ac:dyDescent="0.25">
      <c r="A20" s="87" t="s">
        <v>303</v>
      </c>
      <c r="B20" s="10" t="s">
        <v>133</v>
      </c>
      <c r="C20" s="88"/>
    </row>
    <row r="21" spans="1:3" ht="36" customHeight="1" x14ac:dyDescent="0.25">
      <c r="A21" s="87" t="s">
        <v>304</v>
      </c>
      <c r="B21" s="10" t="s">
        <v>134</v>
      </c>
      <c r="C21" s="89"/>
    </row>
    <row r="22" spans="1:3" ht="62.25" customHeight="1" x14ac:dyDescent="0.25">
      <c r="A22" s="87" t="s">
        <v>305</v>
      </c>
      <c r="B22" s="10" t="s">
        <v>125</v>
      </c>
      <c r="C22" s="85"/>
    </row>
    <row r="23" spans="1:3" ht="34.5" customHeight="1" x14ac:dyDescent="0.25">
      <c r="A23" s="87" t="s">
        <v>306</v>
      </c>
      <c r="B23" s="10" t="s">
        <v>15</v>
      </c>
      <c r="C23" s="88"/>
    </row>
    <row r="24" spans="1:3" ht="30" customHeight="1" x14ac:dyDescent="0.25">
      <c r="A24" s="87" t="s">
        <v>307</v>
      </c>
      <c r="B24" s="10" t="s">
        <v>16</v>
      </c>
      <c r="C24" s="81"/>
    </row>
    <row r="25" spans="1:3" s="13" customFormat="1" ht="36" customHeight="1" x14ac:dyDescent="0.25">
      <c r="A25" s="87" t="s">
        <v>308</v>
      </c>
      <c r="B25" s="10" t="s">
        <v>17</v>
      </c>
      <c r="C25" s="81"/>
    </row>
    <row r="26" spans="1:3" s="13" customFormat="1" x14ac:dyDescent="0.25">
      <c r="A26" s="11"/>
      <c r="B26" s="11"/>
      <c r="C26" s="12"/>
    </row>
    <row r="27" spans="1:3" s="13" customFormat="1" x14ac:dyDescent="0.25"/>
  </sheetData>
  <sheetProtection sheet="1" objects="1" scenarios="1" formatRows="0"/>
  <pageMargins left="0.7" right="0.7" top="0.75" bottom="0.75" header="0.3" footer="0.3"/>
  <pageSetup paperSize="9" scale="5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/>
  <dimension ref="A1:J16"/>
  <sheetViews>
    <sheetView view="pageBreakPreview" topLeftCell="A6" zoomScale="90" zoomScaleNormal="100" zoomScaleSheetLayoutView="90" workbookViewId="0">
      <selection activeCell="A14" sqref="A14:B16"/>
    </sheetView>
  </sheetViews>
  <sheetFormatPr defaultRowHeight="15" x14ac:dyDescent="0.25"/>
  <cols>
    <col min="1" max="1" width="7.42578125" customWidth="1"/>
    <col min="2" max="3" width="33.28515625" customWidth="1"/>
    <col min="4" max="4" width="12.85546875" customWidth="1"/>
    <col min="5" max="5" width="19.5703125" customWidth="1"/>
    <col min="6" max="6" width="11.7109375" customWidth="1"/>
    <col min="7" max="7" width="14" customWidth="1"/>
    <col min="8" max="8" width="14.7109375" customWidth="1"/>
    <col min="9" max="9" width="15.28515625" customWidth="1"/>
    <col min="10" max="10" width="15" customWidth="1"/>
  </cols>
  <sheetData>
    <row r="1" spans="1:10" ht="70.5" customHeight="1" x14ac:dyDescent="0.25">
      <c r="E1" s="16" t="s">
        <v>9</v>
      </c>
    </row>
    <row r="2" spans="1:10" ht="20.25" x14ac:dyDescent="0.25">
      <c r="A2" s="1"/>
      <c r="B2" s="2"/>
      <c r="D2" s="48"/>
      <c r="E2" s="8" t="s">
        <v>88</v>
      </c>
    </row>
    <row r="3" spans="1:10" ht="20.25" x14ac:dyDescent="0.25">
      <c r="E3" s="8" t="s">
        <v>70</v>
      </c>
    </row>
    <row r="4" spans="1:10" ht="20.25" x14ac:dyDescent="0.3">
      <c r="A4" s="8" t="s">
        <v>13</v>
      </c>
      <c r="B4" s="14" t="s">
        <v>95</v>
      </c>
      <c r="C4" s="14"/>
      <c r="D4" s="18"/>
      <c r="E4" s="18"/>
      <c r="F4" s="18"/>
      <c r="G4" s="18"/>
      <c r="H4" s="18"/>
      <c r="I4" s="18"/>
    </row>
    <row r="5" spans="1:10" ht="147.75" customHeight="1" x14ac:dyDescent="0.25">
      <c r="A5" s="3" t="s">
        <v>18</v>
      </c>
      <c r="B5" s="3" t="s">
        <v>25</v>
      </c>
      <c r="C5" s="3" t="s">
        <v>130</v>
      </c>
      <c r="D5" s="3" t="s">
        <v>20</v>
      </c>
      <c r="E5" s="3" t="s">
        <v>136</v>
      </c>
      <c r="F5" s="3" t="s">
        <v>21</v>
      </c>
      <c r="G5" s="3" t="s">
        <v>19</v>
      </c>
      <c r="H5" s="3" t="s">
        <v>29</v>
      </c>
      <c r="I5" s="29" t="s">
        <v>30</v>
      </c>
      <c r="J5" s="31" t="s">
        <v>315</v>
      </c>
    </row>
    <row r="6" spans="1:10" ht="66.75" customHeight="1" x14ac:dyDescent="0.25">
      <c r="A6" s="19" t="s">
        <v>309</v>
      </c>
      <c r="B6" s="22" t="s">
        <v>126</v>
      </c>
      <c r="C6" s="51"/>
      <c r="D6" s="52">
        <v>0</v>
      </c>
      <c r="E6" s="53"/>
      <c r="F6" s="54">
        <v>0</v>
      </c>
      <c r="G6" s="62">
        <f>D6*F6</f>
        <v>0</v>
      </c>
      <c r="H6" s="52">
        <v>0</v>
      </c>
      <c r="I6" s="30">
        <f>G6-H6</f>
        <v>0</v>
      </c>
      <c r="J6" s="32" t="b">
        <f>H6&lt;=G6</f>
        <v>1</v>
      </c>
    </row>
    <row r="7" spans="1:10" ht="66.75" customHeight="1" x14ac:dyDescent="0.25">
      <c r="A7" s="19" t="s">
        <v>310</v>
      </c>
      <c r="B7" s="22" t="s">
        <v>122</v>
      </c>
      <c r="C7" s="51"/>
      <c r="D7" s="52">
        <v>0</v>
      </c>
      <c r="E7" s="53"/>
      <c r="F7" s="54">
        <v>0</v>
      </c>
      <c r="G7" s="62">
        <f t="shared" ref="G7:G11" si="0">D7*F7</f>
        <v>0</v>
      </c>
      <c r="H7" s="52">
        <v>0</v>
      </c>
      <c r="I7" s="30">
        <f t="shared" ref="I7:I11" si="1">G7-H7</f>
        <v>0</v>
      </c>
      <c r="J7" s="32" t="b">
        <f t="shared" ref="J7:J12" si="2">H7&lt;=G7</f>
        <v>1</v>
      </c>
    </row>
    <row r="8" spans="1:10" ht="80.25" customHeight="1" x14ac:dyDescent="0.25">
      <c r="A8" s="19" t="s">
        <v>311</v>
      </c>
      <c r="B8" s="23" t="s">
        <v>129</v>
      </c>
      <c r="C8" s="55"/>
      <c r="D8" s="52">
        <v>0</v>
      </c>
      <c r="E8" s="56"/>
      <c r="F8" s="54">
        <v>0</v>
      </c>
      <c r="G8" s="62">
        <f t="shared" si="0"/>
        <v>0</v>
      </c>
      <c r="H8" s="52">
        <v>0</v>
      </c>
      <c r="I8" s="30">
        <f t="shared" si="1"/>
        <v>0</v>
      </c>
      <c r="J8" s="32" t="b">
        <f t="shared" si="2"/>
        <v>1</v>
      </c>
    </row>
    <row r="9" spans="1:10" ht="51.75" customHeight="1" x14ac:dyDescent="0.25">
      <c r="A9" s="19" t="s">
        <v>312</v>
      </c>
      <c r="B9" s="24" t="s">
        <v>22</v>
      </c>
      <c r="C9" s="55"/>
      <c r="D9" s="52">
        <v>0</v>
      </c>
      <c r="E9" s="56" t="s">
        <v>23</v>
      </c>
      <c r="F9" s="54">
        <v>0</v>
      </c>
      <c r="G9" s="62">
        <f t="shared" si="0"/>
        <v>0</v>
      </c>
      <c r="H9" s="52">
        <v>0</v>
      </c>
      <c r="I9" s="30">
        <f t="shared" si="1"/>
        <v>0</v>
      </c>
      <c r="J9" s="32" t="b">
        <f t="shared" si="2"/>
        <v>1</v>
      </c>
    </row>
    <row r="10" spans="1:10" ht="44.25" customHeight="1" x14ac:dyDescent="0.25">
      <c r="A10" s="19" t="s">
        <v>313</v>
      </c>
      <c r="B10" s="24" t="s">
        <v>24</v>
      </c>
      <c r="C10" s="57"/>
      <c r="D10" s="52">
        <v>0</v>
      </c>
      <c r="E10" s="56"/>
      <c r="F10" s="54">
        <v>0</v>
      </c>
      <c r="G10" s="62">
        <f t="shared" si="0"/>
        <v>0</v>
      </c>
      <c r="H10" s="52">
        <v>0</v>
      </c>
      <c r="I10" s="30">
        <f t="shared" si="1"/>
        <v>0</v>
      </c>
      <c r="J10" s="32" t="b">
        <f t="shared" si="2"/>
        <v>1</v>
      </c>
    </row>
    <row r="11" spans="1:10" ht="44.25" customHeight="1" thickBot="1" x14ac:dyDescent="0.3">
      <c r="A11" s="19" t="s">
        <v>314</v>
      </c>
      <c r="B11" s="25" t="s">
        <v>114</v>
      </c>
      <c r="C11" s="58"/>
      <c r="D11" s="59">
        <v>0</v>
      </c>
      <c r="E11" s="60"/>
      <c r="F11" s="61">
        <v>0</v>
      </c>
      <c r="G11" s="62">
        <f t="shared" si="0"/>
        <v>0</v>
      </c>
      <c r="H11" s="59">
        <v>0</v>
      </c>
      <c r="I11" s="30">
        <f t="shared" si="1"/>
        <v>0</v>
      </c>
      <c r="J11" s="32" t="b">
        <f t="shared" si="2"/>
        <v>1</v>
      </c>
    </row>
    <row r="12" spans="1:10" ht="37.5" customHeight="1" thickBot="1" x14ac:dyDescent="0.3">
      <c r="B12" s="28" t="s">
        <v>28</v>
      </c>
      <c r="C12" s="26"/>
      <c r="D12" s="26"/>
      <c r="E12" s="26"/>
      <c r="F12" s="27"/>
      <c r="G12" s="20">
        <f>SUM(G6:G11)</f>
        <v>0</v>
      </c>
      <c r="H12" s="21">
        <f>SUM(H6:H11)</f>
        <v>0</v>
      </c>
      <c r="I12" s="21">
        <f>SUM(I6:I11)</f>
        <v>0</v>
      </c>
      <c r="J12" s="32" t="b">
        <f t="shared" si="2"/>
        <v>1</v>
      </c>
    </row>
    <row r="14" spans="1:10" ht="15.75" x14ac:dyDescent="0.25">
      <c r="A14">
        <v>1</v>
      </c>
      <c r="B14" s="90" t="s">
        <v>316</v>
      </c>
    </row>
    <row r="15" spans="1:10" ht="15.75" x14ac:dyDescent="0.25">
      <c r="A15">
        <v>2</v>
      </c>
      <c r="B15" s="91" t="s">
        <v>317</v>
      </c>
    </row>
    <row r="16" spans="1:10" ht="15.75" x14ac:dyDescent="0.25">
      <c r="A16">
        <v>3</v>
      </c>
      <c r="B16" s="90" t="s">
        <v>318</v>
      </c>
    </row>
  </sheetData>
  <sheetProtection sheet="1" objects="1" scenarios="1" formatRows="0"/>
  <dataValidations count="2">
    <dataValidation type="decimal" allowBlank="1" showInputMessage="1" showErrorMessage="1" sqref="D6:D11">
      <formula1>-1000000000000</formula1>
      <formula2>1000000000000</formula2>
    </dataValidation>
    <dataValidation type="decimal" allowBlank="1" showInputMessage="1" showErrorMessage="1" sqref="F6:I11">
      <formula1>-100000000000</formula1>
      <formula2>100000000000</formula2>
    </dataValidation>
  </dataValidations>
  <pageMargins left="0.7" right="0.7" top="0.75" bottom="0.75" header="0.3" footer="0.3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4337" r:id="rId4">
          <objectPr defaultSize="0" autoPict="0" r:id="rId5">
            <anchor moveWithCells="1" sizeWithCells="1">
              <from>
                <xdr:col>0</xdr:col>
                <xdr:colOff>466725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Informacje_ogólne</vt:lpstr>
      <vt:lpstr>Listy</vt:lpstr>
      <vt:lpstr>RODO</vt:lpstr>
      <vt:lpstr>Opis_CZASOPISMA</vt:lpstr>
      <vt:lpstr>Budzet_CZASOPISMA</vt:lpstr>
      <vt:lpstr>Opis_PORTALU</vt:lpstr>
      <vt:lpstr>Budzet_PORTALU</vt:lpstr>
      <vt:lpstr>Opis_RADIA</vt:lpstr>
      <vt:lpstr>Budzet_RADIA</vt:lpstr>
      <vt:lpstr>Opis_TELEWIZJI</vt:lpstr>
      <vt:lpstr>Budzet_TELEWIZJI</vt:lpstr>
      <vt:lpstr>Budzet_CZASOPISMA!Obszar_wydruku</vt:lpstr>
      <vt:lpstr>Budzet_PORTALU!Obszar_wydruku</vt:lpstr>
      <vt:lpstr>Budzet_RADIA!Obszar_wydruku</vt:lpstr>
      <vt:lpstr>Budzet_TELEWIZJI!Obszar_wydruku</vt:lpstr>
      <vt:lpstr>Informacje_ogólne!Obszar_wydruku</vt:lpstr>
      <vt:lpstr>Opis_CZASOPISMA!Obszar_wydruku</vt:lpstr>
      <vt:lpstr>Opis_PORTALU!Obszar_wydruku</vt:lpstr>
      <vt:lpstr>Opis_RADIA!Obszar_wydruku</vt:lpstr>
      <vt:lpstr>Opis_TELEWIZJI!Obszar_wydruku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Piotrbov</dc:creator>
  <cp:lastModifiedBy>Rzepniewska Magdalena</cp:lastModifiedBy>
  <dcterms:created xsi:type="dcterms:W3CDTF">2019-05-19T17:47:10Z</dcterms:created>
  <dcterms:modified xsi:type="dcterms:W3CDTF">2019-09-10T08:08:14Z</dcterms:modified>
</cp:coreProperties>
</file>